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19035" windowHeight="1380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P74" i="1" l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</calcChain>
</file>

<file path=xl/sharedStrings.xml><?xml version="1.0" encoding="utf-8"?>
<sst xmlns="http://schemas.openxmlformats.org/spreadsheetml/2006/main" count="241" uniqueCount="201">
  <si>
    <t>Додаток 3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</si>
  <si>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</si>
  <si>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</si>
  <si>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</si>
  <si>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</si>
  <si>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</si>
  <si>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</si>
  <si>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</si>
  <si>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</si>
  <si>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</si>
  <si>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</si>
  <si>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</si>
  <si>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</si>
  <si>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</si>
  <si>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</si>
  <si>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</si>
  <si>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</si>
  <si>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Магдалинівська селищна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</si>
  <si>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</si>
  <si>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</si>
  <si>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</si>
  <si>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</si>
  <si>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</si>
  <si>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</si>
  <si>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0133</t>
  </si>
  <si>
    <t>0180</t>
  </si>
  <si>
    <t>Інша діяльність у сфері державного управління</t>
  </si>
  <si>
    <t>0112010</t>
  </si>
  <si>
    <t>0731</t>
  </si>
  <si>
    <t>2010</t>
  </si>
  <si>
    <t>Багатопрофільна стаціонарна медична допомога населенню</t>
  </si>
  <si>
    <t>0112111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</si>
  <si>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</si>
  <si>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</si>
  <si>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</si>
  <si>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0113032</t>
  </si>
  <si>
    <t>1070</t>
  </si>
  <si>
    <t>3032</t>
  </si>
  <si>
    <t>Надання пільг окремим категоріям громадян з оплати послуг зв`язку</t>
  </si>
  <si>
    <t>0113050</t>
  </si>
  <si>
    <t>3050</t>
  </si>
  <si>
    <t>Пільгове медичне обслуговування осіб, які постраждали внаслідок Чорнобильської катастрофи</t>
  </si>
  <si>
    <t>0113160</t>
  </si>
  <si>
    <t>1010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</si>
  <si>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</si>
  <si>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</si>
  <si>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0113191</t>
  </si>
  <si>
    <t>1030</t>
  </si>
  <si>
    <t>3191</t>
  </si>
  <si>
    <t>Інші видатки на соціальний захист ветеранів війни та праці</t>
  </si>
  <si>
    <t>0113210</t>
  </si>
  <si>
    <t>1050</t>
  </si>
  <si>
    <t>3210</t>
  </si>
  <si>
    <t>Організація та проведення громадських робіт</t>
  </si>
  <si>
    <t>0113230</t>
  </si>
  <si>
    <t>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</si>
  <si>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</si>
  <si>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0113241</t>
  </si>
  <si>
    <t>1090</t>
  </si>
  <si>
    <t>3241</t>
  </si>
  <si>
    <t>Забезпечення діяльності інших закладів у сфері соціального захисту і соціального забезпечення</t>
  </si>
  <si>
    <t>0113242</t>
  </si>
  <si>
    <t>3242</t>
  </si>
  <si>
    <t>Інші заходи у сфері соціального захисту і соціального забезпечення</t>
  </si>
  <si>
    <t>0116030</t>
  </si>
  <si>
    <t>0620</t>
  </si>
  <si>
    <t>6030</t>
  </si>
  <si>
    <t>Організація благоустрою населених пунктів</t>
  </si>
  <si>
    <t>0116082</t>
  </si>
  <si>
    <t>0610</t>
  </si>
  <si>
    <t>6082</t>
  </si>
  <si>
    <t>Придбання житла для окремих категорій населення відповідно до законодавства</t>
  </si>
  <si>
    <t>0117130</t>
  </si>
  <si>
    <t>0421</t>
  </si>
  <si>
    <t>7130</t>
  </si>
  <si>
    <t>Здійснення заходів із землеустрою</t>
  </si>
  <si>
    <t>0117330</t>
  </si>
  <si>
    <t>0443</t>
  </si>
  <si>
    <t>7330</t>
  </si>
  <si>
    <t>Будівництво інших об`єктів комунальної власності</t>
  </si>
  <si>
    <t>0117670</t>
  </si>
  <si>
    <t>0490</t>
  </si>
  <si>
    <t>7670</t>
  </si>
  <si>
    <t>Внески до статутного капіталу суб`єктів господарювання</t>
  </si>
  <si>
    <t>0117680</t>
  </si>
  <si>
    <t>7680</t>
  </si>
  <si>
    <t>Членські внески до асоціацій органів місцевого самоврядування</t>
  </si>
  <si>
    <t>0118340</t>
  </si>
  <si>
    <t>0540</t>
  </si>
  <si>
    <t>8340</t>
  </si>
  <si>
    <t>Природоохоронні заходи за рахунок цільових фондів</t>
  </si>
  <si>
    <t>0119770</t>
  </si>
  <si>
    <t>9770</t>
  </si>
  <si>
    <t>Інші субвенції з місцевого бюджету</t>
  </si>
  <si>
    <t>0119800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</si>
  <si>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</si>
  <si>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</si>
  <si>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0600000</t>
  </si>
  <si>
    <t>Відділ освіти Магдалинівської селищної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</si>
  <si>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</si>
  <si>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</si>
  <si>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</si>
  <si>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</si>
  <si>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</si>
  <si>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</si>
  <si>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</si>
  <si>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</si>
  <si>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0921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</si>
  <si>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</si>
  <si>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</si>
  <si>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</si>
  <si>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</si>
  <si>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</si>
  <si>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</si>
  <si>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0960</t>
  </si>
  <si>
    <t>Надання позашкільної освіти закладами позашкільної освіти, заходи із позашкільної роботи з дітьми</t>
  </si>
  <si>
    <t>0611141</t>
  </si>
  <si>
    <t>0990</t>
  </si>
  <si>
    <t>1141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</si>
  <si>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</si>
  <si>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</si>
  <si>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</si>
  <si>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</si>
  <si>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</si>
  <si>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</si>
  <si>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</si>
  <si>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0611152</t>
  </si>
  <si>
    <t>1152</t>
  </si>
  <si>
    <t>Забезпечення діяльності інклюзивно-ресурсних центрів за рахунок освітньої субвенції</t>
  </si>
  <si>
    <t>0611160</t>
  </si>
  <si>
    <t>1160</t>
  </si>
  <si>
    <t>Забезпечення діяльності центрів професійного розвитку педагогічних працівників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</si>
  <si>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</si>
  <si>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</si>
  <si>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</si>
  <si>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0613140</t>
  </si>
  <si>
    <t>1040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</si>
  <si>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</si>
  <si>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</si>
  <si>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0615031</t>
  </si>
  <si>
    <t>0810</t>
  </si>
  <si>
    <t>5031</t>
  </si>
  <si>
    <t>Утримання та навчально-тренувальна робота комунальних дитячо-юнацьких спортивних шкіл</t>
  </si>
  <si>
    <t>1000000</t>
  </si>
  <si>
    <t>Відділ культури, національностей, релігій, туризму, молоді та спорту Магдалинівської селищної ради</t>
  </si>
  <si>
    <t>1010000</t>
  </si>
  <si>
    <t>Відділ культури, національностей, релігій, туризму, молоді та спорту Магдалинівської селищної рада</t>
  </si>
  <si>
    <t>1010160</t>
  </si>
  <si>
    <t>1011080</t>
  </si>
  <si>
    <t>1080</t>
  </si>
  <si>
    <t>Надання спеціалізованої освіти мистецькими школами</t>
  </si>
  <si>
    <t>1014030</t>
  </si>
  <si>
    <t>0824</t>
  </si>
  <si>
    <t>4030</t>
  </si>
  <si>
    <t>Забезпечення діяльності бібліотек</t>
  </si>
  <si>
    <t>1014040</t>
  </si>
  <si>
    <t>4040</t>
  </si>
  <si>
    <t>Забезпечення діяльності музеїв i виставок</t>
  </si>
  <si>
    <t>1014060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</si>
  <si>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</si>
  <si>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</si>
  <si>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</si>
  <si>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</si>
  <si>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0829</t>
  </si>
  <si>
    <t>4081</t>
  </si>
  <si>
    <t>Забезпечення діяльності інших закладів в галузі культури і мистецтва</t>
  </si>
  <si>
    <t>1014082</t>
  </si>
  <si>
    <t>4082</t>
  </si>
  <si>
    <t>Інші заходи в галузі культури і мистецтва</t>
  </si>
  <si>
    <t>1015061</t>
  </si>
  <si>
    <t>5061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</si>
  <si>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</si>
  <si>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1017330</t>
  </si>
  <si>
    <t>3700000</t>
  </si>
  <si>
    <t>Управління економіки та фінансів Магдалинівської селищної ради</t>
  </si>
  <si>
    <t>3710000</t>
  </si>
  <si>
    <t>3710160</t>
  </si>
  <si>
    <t>3718710</t>
  </si>
  <si>
    <t>8710</t>
  </si>
  <si>
    <t>Резервний фонд місцевого бюджету</t>
  </si>
  <si>
    <t>X</t>
  </si>
  <si>
    <t>УСЬОГО</t>
  </si>
  <si>
    <t>0456500000</t>
  </si>
  <si>
    <t>(код бюджету)</t>
  </si>
  <si>
    <t>Секретар селищної ради</t>
  </si>
  <si>
    <t>Проєкт підготував:</t>
  </si>
  <si>
    <t>Начальник управління економіки та фінансів</t>
  </si>
  <si>
    <t>Магдалинівської селищної ради</t>
  </si>
  <si>
    <t>Ігор ЧЕРНЕНКО</t>
  </si>
  <si>
    <t>Тетяна КАЦАЙ</t>
  </si>
  <si>
    <t>ПРОЄКТ</t>
  </si>
  <si>
    <t>до рішення селищної ради</t>
  </si>
  <si>
    <t>від   __________  № ___________</t>
  </si>
  <si>
    <t xml:space="preserve">"Про внесення змін до рішення </t>
  </si>
  <si>
    <t>сесії селищної ради</t>
  </si>
  <si>
    <t>від 20 грудня 2022 № 2992-22/VIII</t>
  </si>
  <si>
    <t xml:space="preserve">"Про бюджет Магдалинівської селищної </t>
  </si>
  <si>
    <t>територіальної громади на 2023 рік"</t>
  </si>
  <si>
    <t>(з урахуванням внесених змін)</t>
  </si>
  <si>
    <t>Розподіл видатків селищного бюджету на 2023 рік</t>
  </si>
  <si>
    <t>за головними розпорядниками коштів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</si>
</sst>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quotePrefix="1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1"/>
  <sheetViews>
    <sheetView tabSelected="1" topLeftCell="A63" workbookViewId="0">
      <selection activeCell="D86" sqref="D86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190</v>
      </c>
    </row>
    <row r="2" spans="1:16" x14ac:dyDescent="0.2">
      <c r="M2" t="s">
        <v>0</v>
      </c>
    </row>
    <row r="3" spans="1:16" x14ac:dyDescent="0.2">
      <c r="M3" t="s">
        <v>191</v>
      </c>
    </row>
    <row r="4" spans="1:16" x14ac:dyDescent="0.2">
      <c r="M4" t="s">
        <v>192</v>
      </c>
    </row>
    <row r="5" spans="1:16" x14ac:dyDescent="0.2">
      <c r="M5" t="s">
        <v>193</v>
      </c>
    </row>
    <row r="6" spans="1:16" x14ac:dyDescent="0.2">
      <c r="M6" t="s">
        <v>194</v>
      </c>
    </row>
    <row r="7" spans="1:16" x14ac:dyDescent="0.2">
      <c r="M7" t="s">
        <v>195</v>
      </c>
    </row>
    <row r="8" spans="1:16" x14ac:dyDescent="0.2">
      <c r="M8" s="27" t="s">
        <v>196</v>
      </c>
    </row>
    <row r="9" spans="1:16" x14ac:dyDescent="0.2">
      <c r="M9" t="s">
        <v>197</v>
      </c>
    </row>
    <row r="10" spans="1:16" x14ac:dyDescent="0.2">
      <c r="M10" t="s">
        <v>198</v>
      </c>
    </row>
    <row r="12" spans="1:16" x14ac:dyDescent="0.2">
      <c r="A12" s="28" t="s">
        <v>199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</row>
    <row r="13" spans="1:16" x14ac:dyDescent="0.2">
      <c r="A13" s="30" t="s">
        <v>200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</row>
    <row r="14" spans="1:16" x14ac:dyDescent="0.2">
      <c r="A14" s="22" t="s">
        <v>182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x14ac:dyDescent="0.2">
      <c r="A15" s="21" t="s">
        <v>183</v>
      </c>
      <c r="P15" s="1" t="s">
        <v>1</v>
      </c>
    </row>
    <row r="16" spans="1:16" x14ac:dyDescent="0.2">
      <c r="A16" s="24" t="s">
        <v>2</v>
      </c>
      <c r="B16" s="24" t="s">
        <v>3</v>
      </c>
      <c r="C16" s="24" t="s">
        <v>4</v>
      </c>
      <c r="D16" s="25" t="s">
        <v>5</v>
      </c>
      <c r="E16" s="25" t="s">
        <v>6</v>
      </c>
      <c r="F16" s="25"/>
      <c r="G16" s="25"/>
      <c r="H16" s="25"/>
      <c r="I16" s="25"/>
      <c r="J16" s="25" t="s">
        <v>13</v>
      </c>
      <c r="K16" s="25"/>
      <c r="L16" s="25"/>
      <c r="M16" s="25"/>
      <c r="N16" s="25"/>
      <c r="O16" s="25"/>
      <c r="P16" s="26" t="s">
        <v>15</v>
      </c>
    </row>
    <row r="17" spans="1:16" x14ac:dyDescent="0.2">
      <c r="A17" s="25"/>
      <c r="B17" s="25"/>
      <c r="C17" s="25"/>
      <c r="D17" s="25"/>
      <c r="E17" s="26" t="s">
        <v>7</v>
      </c>
      <c r="F17" s="25" t="s">
        <v>8</v>
      </c>
      <c r="G17" s="25" t="s">
        <v>9</v>
      </c>
      <c r="H17" s="25"/>
      <c r="I17" s="25" t="s">
        <v>12</v>
      </c>
      <c r="J17" s="26" t="s">
        <v>7</v>
      </c>
      <c r="K17" s="25" t="s">
        <v>14</v>
      </c>
      <c r="L17" s="25" t="s">
        <v>8</v>
      </c>
      <c r="M17" s="25" t="s">
        <v>9</v>
      </c>
      <c r="N17" s="25"/>
      <c r="O17" s="25" t="s">
        <v>12</v>
      </c>
      <c r="P17" s="25"/>
    </row>
    <row r="18" spans="1:16" x14ac:dyDescent="0.2">
      <c r="A18" s="25"/>
      <c r="B18" s="25"/>
      <c r="C18" s="25"/>
      <c r="D18" s="25"/>
      <c r="E18" s="25"/>
      <c r="F18" s="25"/>
      <c r="G18" s="25" t="s">
        <v>10</v>
      </c>
      <c r="H18" s="25" t="s">
        <v>11</v>
      </c>
      <c r="I18" s="25"/>
      <c r="J18" s="25"/>
      <c r="K18" s="25"/>
      <c r="L18" s="25"/>
      <c r="M18" s="25" t="s">
        <v>10</v>
      </c>
      <c r="N18" s="25" t="s">
        <v>11</v>
      </c>
      <c r="O18" s="25"/>
      <c r="P18" s="25"/>
    </row>
    <row r="19" spans="1:16" ht="44.25" customHeight="1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</row>
    <row r="20" spans="1:16" x14ac:dyDescent="0.2">
      <c r="A20" s="4">
        <v>1</v>
      </c>
      <c r="B20" s="4">
        <v>2</v>
      </c>
      <c r="C20" s="4">
        <v>3</v>
      </c>
      <c r="D20" s="4">
        <v>4</v>
      </c>
      <c r="E20" s="5">
        <v>5</v>
      </c>
      <c r="F20" s="4">
        <v>6</v>
      </c>
      <c r="G20" s="4">
        <v>7</v>
      </c>
      <c r="H20" s="4">
        <v>8</v>
      </c>
      <c r="I20" s="4">
        <v>9</v>
      </c>
      <c r="J20" s="5">
        <v>10</v>
      </c>
      <c r="K20" s="4">
        <v>11</v>
      </c>
      <c r="L20" s="4">
        <v>12</v>
      </c>
      <c r="M20" s="4">
        <v>13</v>
      </c>
      <c r="N20" s="4">
        <v>14</v>
      </c>
      <c r="O20" s="4">
        <v>15</v>
      </c>
      <c r="P20" s="5">
        <v>16</v>
      </c>
    </row>
    <row r="21" spans="1:16" x14ac:dyDescent="0.2">
      <c r="A21" s="6" t="s">
        <v>16</v>
      </c>
      <c r="B21" s="7"/>
      <c r="C21" s="8"/>
      <c r="D21" s="9" t="s">
        <v>17</v>
      </c>
      <c r="E21" s="10">
        <v>74574513.939999998</v>
      </c>
      <c r="F21" s="11">
        <v>67594844.939999998</v>
      </c>
      <c r="G21" s="11">
        <v>24748813</v>
      </c>
      <c r="H21" s="11">
        <v>5887665</v>
      </c>
      <c r="I21" s="11">
        <v>6979669</v>
      </c>
      <c r="J21" s="10">
        <v>10864000</v>
      </c>
      <c r="K21" s="11">
        <v>10064000</v>
      </c>
      <c r="L21" s="11">
        <v>800000</v>
      </c>
      <c r="M21" s="11">
        <v>20000</v>
      </c>
      <c r="N21" s="11">
        <v>62000</v>
      </c>
      <c r="O21" s="11">
        <v>10064000</v>
      </c>
      <c r="P21" s="10">
        <f t="shared" ref="P21:P52" si="0">E21+J21</f>
        <v>85438513.939999998</v>
      </c>
    </row>
    <row r="22" spans="1:16" x14ac:dyDescent="0.2">
      <c r="A22" s="6" t="s">
        <v>18</v>
      </c>
      <c r="B22" s="7"/>
      <c r="C22" s="8"/>
      <c r="D22" s="9" t="s">
        <v>17</v>
      </c>
      <c r="E22" s="10">
        <v>74574513.939999998</v>
      </c>
      <c r="F22" s="11">
        <v>67594844.939999998</v>
      </c>
      <c r="G22" s="11">
        <v>24748813</v>
      </c>
      <c r="H22" s="11">
        <v>5887665</v>
      </c>
      <c r="I22" s="11">
        <v>6979669</v>
      </c>
      <c r="J22" s="10">
        <v>10864000</v>
      </c>
      <c r="K22" s="11">
        <v>10064000</v>
      </c>
      <c r="L22" s="11">
        <v>800000</v>
      </c>
      <c r="M22" s="11">
        <v>20000</v>
      </c>
      <c r="N22" s="11">
        <v>62000</v>
      </c>
      <c r="O22" s="11">
        <v>10064000</v>
      </c>
      <c r="P22" s="10">
        <f t="shared" si="0"/>
        <v>85438513.939999998</v>
      </c>
    </row>
    <row r="23" spans="1:16" ht="63.75" x14ac:dyDescent="0.2">
      <c r="A23" s="12" t="s">
        <v>19</v>
      </c>
      <c r="B23" s="12" t="s">
        <v>21</v>
      </c>
      <c r="C23" s="13" t="s">
        <v>20</v>
      </c>
      <c r="D23" s="14" t="s">
        <v>22</v>
      </c>
      <c r="E23" s="15">
        <v>29131143</v>
      </c>
      <c r="F23" s="16">
        <v>29131143</v>
      </c>
      <c r="G23" s="16">
        <v>20454146</v>
      </c>
      <c r="H23" s="16">
        <v>2223812</v>
      </c>
      <c r="I23" s="16">
        <v>0</v>
      </c>
      <c r="J23" s="15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5">
        <f t="shared" si="0"/>
        <v>29131143</v>
      </c>
    </row>
    <row r="24" spans="1:16" x14ac:dyDescent="0.2">
      <c r="A24" s="12" t="s">
        <v>23</v>
      </c>
      <c r="B24" s="12" t="s">
        <v>25</v>
      </c>
      <c r="C24" s="13" t="s">
        <v>24</v>
      </c>
      <c r="D24" s="14" t="s">
        <v>26</v>
      </c>
      <c r="E24" s="15">
        <v>834000</v>
      </c>
      <c r="F24" s="16">
        <v>834000</v>
      </c>
      <c r="G24" s="16">
        <v>0</v>
      </c>
      <c r="H24" s="16">
        <v>0</v>
      </c>
      <c r="I24" s="16">
        <v>0</v>
      </c>
      <c r="J24" s="15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5">
        <f t="shared" si="0"/>
        <v>834000</v>
      </c>
    </row>
    <row r="25" spans="1:16" ht="25.5" x14ac:dyDescent="0.2">
      <c r="A25" s="12" t="s">
        <v>27</v>
      </c>
      <c r="B25" s="12" t="s">
        <v>29</v>
      </c>
      <c r="C25" s="13" t="s">
        <v>28</v>
      </c>
      <c r="D25" s="14" t="s">
        <v>30</v>
      </c>
      <c r="E25" s="15">
        <v>10341567.939999999</v>
      </c>
      <c r="F25" s="16">
        <v>10341567.939999999</v>
      </c>
      <c r="G25" s="16">
        <v>0</v>
      </c>
      <c r="H25" s="16">
        <v>0</v>
      </c>
      <c r="I25" s="16">
        <v>0</v>
      </c>
      <c r="J25" s="15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5">
        <f t="shared" si="0"/>
        <v>10341567.939999999</v>
      </c>
    </row>
    <row r="26" spans="1:16" ht="38.25" x14ac:dyDescent="0.2">
      <c r="A26" s="12" t="s">
        <v>31</v>
      </c>
      <c r="B26" s="12" t="s">
        <v>33</v>
      </c>
      <c r="C26" s="13" t="s">
        <v>32</v>
      </c>
      <c r="D26" s="14" t="s">
        <v>34</v>
      </c>
      <c r="E26" s="15">
        <v>9555691</v>
      </c>
      <c r="F26" s="16">
        <v>9555691</v>
      </c>
      <c r="G26" s="16">
        <v>0</v>
      </c>
      <c r="H26" s="16">
        <v>0</v>
      </c>
      <c r="I26" s="16">
        <v>0</v>
      </c>
      <c r="J26" s="15">
        <v>180000</v>
      </c>
      <c r="K26" s="16">
        <v>180000</v>
      </c>
      <c r="L26" s="16">
        <v>0</v>
      </c>
      <c r="M26" s="16">
        <v>0</v>
      </c>
      <c r="N26" s="16">
        <v>0</v>
      </c>
      <c r="O26" s="16">
        <v>180000</v>
      </c>
      <c r="P26" s="15">
        <f t="shared" si="0"/>
        <v>9735691</v>
      </c>
    </row>
    <row r="27" spans="1:16" ht="25.5" x14ac:dyDescent="0.2">
      <c r="A27" s="12" t="s">
        <v>35</v>
      </c>
      <c r="B27" s="12" t="s">
        <v>37</v>
      </c>
      <c r="C27" s="13" t="s">
        <v>36</v>
      </c>
      <c r="D27" s="14" t="s">
        <v>38</v>
      </c>
      <c r="E27" s="15">
        <v>16800</v>
      </c>
      <c r="F27" s="16">
        <v>16800</v>
      </c>
      <c r="G27" s="16">
        <v>0</v>
      </c>
      <c r="H27" s="16">
        <v>0</v>
      </c>
      <c r="I27" s="16">
        <v>0</v>
      </c>
      <c r="J27" s="15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5">
        <f t="shared" si="0"/>
        <v>16800</v>
      </c>
    </row>
    <row r="28" spans="1:16" ht="38.25" x14ac:dyDescent="0.2">
      <c r="A28" s="12" t="s">
        <v>39</v>
      </c>
      <c r="B28" s="12" t="s">
        <v>40</v>
      </c>
      <c r="C28" s="13" t="s">
        <v>36</v>
      </c>
      <c r="D28" s="14" t="s">
        <v>41</v>
      </c>
      <c r="E28" s="15">
        <v>16150</v>
      </c>
      <c r="F28" s="16">
        <v>16150</v>
      </c>
      <c r="G28" s="16">
        <v>0</v>
      </c>
      <c r="H28" s="16">
        <v>0</v>
      </c>
      <c r="I28" s="16">
        <v>0</v>
      </c>
      <c r="J28" s="15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5">
        <f t="shared" si="0"/>
        <v>16150</v>
      </c>
    </row>
    <row r="29" spans="1:16" ht="76.5" x14ac:dyDescent="0.2">
      <c r="A29" s="12" t="s">
        <v>42</v>
      </c>
      <c r="B29" s="12" t="s">
        <v>44</v>
      </c>
      <c r="C29" s="13" t="s">
        <v>43</v>
      </c>
      <c r="D29" s="14" t="s">
        <v>45</v>
      </c>
      <c r="E29" s="15">
        <v>1212732</v>
      </c>
      <c r="F29" s="16">
        <v>1212732</v>
      </c>
      <c r="G29" s="16">
        <v>0</v>
      </c>
      <c r="H29" s="16">
        <v>0</v>
      </c>
      <c r="I29" s="16">
        <v>0</v>
      </c>
      <c r="J29" s="15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5">
        <f t="shared" si="0"/>
        <v>1212732</v>
      </c>
    </row>
    <row r="30" spans="1:16" ht="25.5" x14ac:dyDescent="0.2">
      <c r="A30" s="12" t="s">
        <v>46</v>
      </c>
      <c r="B30" s="12" t="s">
        <v>48</v>
      </c>
      <c r="C30" s="13" t="s">
        <v>47</v>
      </c>
      <c r="D30" s="14" t="s">
        <v>49</v>
      </c>
      <c r="E30" s="15">
        <v>2385360</v>
      </c>
      <c r="F30" s="16">
        <v>2385360</v>
      </c>
      <c r="G30" s="16">
        <v>0</v>
      </c>
      <c r="H30" s="16">
        <v>0</v>
      </c>
      <c r="I30" s="16">
        <v>0</v>
      </c>
      <c r="J30" s="15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5">
        <f t="shared" si="0"/>
        <v>2385360</v>
      </c>
    </row>
    <row r="31" spans="1:16" x14ac:dyDescent="0.2">
      <c r="A31" s="12" t="s">
        <v>50</v>
      </c>
      <c r="B31" s="12" t="s">
        <v>52</v>
      </c>
      <c r="C31" s="13" t="s">
        <v>51</v>
      </c>
      <c r="D31" s="14" t="s">
        <v>53</v>
      </c>
      <c r="E31" s="15">
        <v>10000</v>
      </c>
      <c r="F31" s="16">
        <v>10000</v>
      </c>
      <c r="G31" s="16">
        <v>8197</v>
      </c>
      <c r="H31" s="16">
        <v>0</v>
      </c>
      <c r="I31" s="16">
        <v>0</v>
      </c>
      <c r="J31" s="15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5">
        <f t="shared" si="0"/>
        <v>10000</v>
      </c>
    </row>
    <row r="32" spans="1:16" ht="38.25" x14ac:dyDescent="0.2">
      <c r="A32" s="12" t="s">
        <v>54</v>
      </c>
      <c r="B32" s="12" t="s">
        <v>55</v>
      </c>
      <c r="C32" s="13" t="s">
        <v>36</v>
      </c>
      <c r="D32" s="14" t="s">
        <v>56</v>
      </c>
      <c r="E32" s="15">
        <v>0</v>
      </c>
      <c r="F32" s="16">
        <v>0</v>
      </c>
      <c r="G32" s="16">
        <v>0</v>
      </c>
      <c r="H32" s="16">
        <v>0</v>
      </c>
      <c r="I32" s="16">
        <v>0</v>
      </c>
      <c r="J32" s="15">
        <v>800000</v>
      </c>
      <c r="K32" s="16">
        <v>800000</v>
      </c>
      <c r="L32" s="16">
        <v>0</v>
      </c>
      <c r="M32" s="16">
        <v>0</v>
      </c>
      <c r="N32" s="16">
        <v>0</v>
      </c>
      <c r="O32" s="16">
        <v>800000</v>
      </c>
      <c r="P32" s="15">
        <f t="shared" si="0"/>
        <v>800000</v>
      </c>
    </row>
    <row r="33" spans="1:16" ht="38.25" x14ac:dyDescent="0.2">
      <c r="A33" s="12" t="s">
        <v>57</v>
      </c>
      <c r="B33" s="12" t="s">
        <v>59</v>
      </c>
      <c r="C33" s="13" t="s">
        <v>58</v>
      </c>
      <c r="D33" s="14" t="s">
        <v>60</v>
      </c>
      <c r="E33" s="15">
        <v>6141568</v>
      </c>
      <c r="F33" s="16">
        <v>6141568</v>
      </c>
      <c r="G33" s="16">
        <v>4286470</v>
      </c>
      <c r="H33" s="16">
        <v>55000</v>
      </c>
      <c r="I33" s="16">
        <v>0</v>
      </c>
      <c r="J33" s="15">
        <v>2914000</v>
      </c>
      <c r="K33" s="16">
        <v>2554000</v>
      </c>
      <c r="L33" s="16">
        <v>360000</v>
      </c>
      <c r="M33" s="16">
        <v>20000</v>
      </c>
      <c r="N33" s="16">
        <v>62000</v>
      </c>
      <c r="O33" s="16">
        <v>2554000</v>
      </c>
      <c r="P33" s="15">
        <f t="shared" si="0"/>
        <v>9055568</v>
      </c>
    </row>
    <row r="34" spans="1:16" ht="25.5" x14ac:dyDescent="0.2">
      <c r="A34" s="12" t="s">
        <v>61</v>
      </c>
      <c r="B34" s="12" t="s">
        <v>62</v>
      </c>
      <c r="C34" s="13" t="s">
        <v>58</v>
      </c>
      <c r="D34" s="14" t="s">
        <v>63</v>
      </c>
      <c r="E34" s="15">
        <v>1921200</v>
      </c>
      <c r="F34" s="16">
        <v>1921200</v>
      </c>
      <c r="G34" s="16">
        <v>0</v>
      </c>
      <c r="H34" s="16">
        <v>0</v>
      </c>
      <c r="I34" s="16">
        <v>0</v>
      </c>
      <c r="J34" s="15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5">
        <f t="shared" si="0"/>
        <v>1921200</v>
      </c>
    </row>
    <row r="35" spans="1:16" x14ac:dyDescent="0.2">
      <c r="A35" s="12" t="s">
        <v>64</v>
      </c>
      <c r="B35" s="12" t="s">
        <v>66</v>
      </c>
      <c r="C35" s="13" t="s">
        <v>65</v>
      </c>
      <c r="D35" s="14" t="s">
        <v>67</v>
      </c>
      <c r="E35" s="15">
        <v>10629522</v>
      </c>
      <c r="F35" s="16">
        <v>3649853</v>
      </c>
      <c r="G35" s="16">
        <v>0</v>
      </c>
      <c r="H35" s="16">
        <v>3608853</v>
      </c>
      <c r="I35" s="16">
        <v>6979669</v>
      </c>
      <c r="J35" s="15">
        <v>2605000</v>
      </c>
      <c r="K35" s="16">
        <v>2605000</v>
      </c>
      <c r="L35" s="16">
        <v>0</v>
      </c>
      <c r="M35" s="16">
        <v>0</v>
      </c>
      <c r="N35" s="16">
        <v>0</v>
      </c>
      <c r="O35" s="16">
        <v>2605000</v>
      </c>
      <c r="P35" s="15">
        <f t="shared" si="0"/>
        <v>13234522</v>
      </c>
    </row>
    <row r="36" spans="1:16" ht="25.5" x14ac:dyDescent="0.2">
      <c r="A36" s="12" t="s">
        <v>68</v>
      </c>
      <c r="B36" s="12" t="s">
        <v>70</v>
      </c>
      <c r="C36" s="13" t="s">
        <v>69</v>
      </c>
      <c r="D36" s="14" t="s">
        <v>71</v>
      </c>
      <c r="E36" s="15">
        <v>0</v>
      </c>
      <c r="F36" s="16">
        <v>0</v>
      </c>
      <c r="G36" s="16">
        <v>0</v>
      </c>
      <c r="H36" s="16">
        <v>0</v>
      </c>
      <c r="I36" s="16">
        <v>0</v>
      </c>
      <c r="J36" s="15">
        <v>760000</v>
      </c>
      <c r="K36" s="16">
        <v>760000</v>
      </c>
      <c r="L36" s="16">
        <v>0</v>
      </c>
      <c r="M36" s="16">
        <v>0</v>
      </c>
      <c r="N36" s="16">
        <v>0</v>
      </c>
      <c r="O36" s="16">
        <v>760000</v>
      </c>
      <c r="P36" s="15">
        <f t="shared" si="0"/>
        <v>760000</v>
      </c>
    </row>
    <row r="37" spans="1:16" x14ac:dyDescent="0.2">
      <c r="A37" s="12" t="s">
        <v>72</v>
      </c>
      <c r="B37" s="12" t="s">
        <v>74</v>
      </c>
      <c r="C37" s="13" t="s">
        <v>73</v>
      </c>
      <c r="D37" s="14" t="s">
        <v>75</v>
      </c>
      <c r="E37" s="15">
        <v>1351100</v>
      </c>
      <c r="F37" s="16">
        <v>1351100</v>
      </c>
      <c r="G37" s="16">
        <v>0</v>
      </c>
      <c r="H37" s="16">
        <v>0</v>
      </c>
      <c r="I37" s="16">
        <v>0</v>
      </c>
      <c r="J37" s="15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5">
        <f t="shared" si="0"/>
        <v>1351100</v>
      </c>
    </row>
    <row r="38" spans="1:16" ht="25.5" x14ac:dyDescent="0.2">
      <c r="A38" s="12" t="s">
        <v>76</v>
      </c>
      <c r="B38" s="12" t="s">
        <v>78</v>
      </c>
      <c r="C38" s="13" t="s">
        <v>77</v>
      </c>
      <c r="D38" s="14" t="s">
        <v>79</v>
      </c>
      <c r="E38" s="15">
        <v>0</v>
      </c>
      <c r="F38" s="16">
        <v>0</v>
      </c>
      <c r="G38" s="16">
        <v>0</v>
      </c>
      <c r="H38" s="16">
        <v>0</v>
      </c>
      <c r="I38" s="16">
        <v>0</v>
      </c>
      <c r="J38" s="15">
        <v>1350000</v>
      </c>
      <c r="K38" s="16">
        <v>1350000</v>
      </c>
      <c r="L38" s="16">
        <v>0</v>
      </c>
      <c r="M38" s="16">
        <v>0</v>
      </c>
      <c r="N38" s="16">
        <v>0</v>
      </c>
      <c r="O38" s="16">
        <v>1350000</v>
      </c>
      <c r="P38" s="15">
        <f t="shared" si="0"/>
        <v>1350000</v>
      </c>
    </row>
    <row r="39" spans="1:16" ht="25.5" x14ac:dyDescent="0.2">
      <c r="A39" s="12" t="s">
        <v>80</v>
      </c>
      <c r="B39" s="12" t="s">
        <v>82</v>
      </c>
      <c r="C39" s="13" t="s">
        <v>81</v>
      </c>
      <c r="D39" s="14" t="s">
        <v>83</v>
      </c>
      <c r="E39" s="15">
        <v>48000</v>
      </c>
      <c r="F39" s="16">
        <v>48000</v>
      </c>
      <c r="G39" s="16">
        <v>0</v>
      </c>
      <c r="H39" s="16">
        <v>0</v>
      </c>
      <c r="I39" s="16">
        <v>0</v>
      </c>
      <c r="J39" s="15">
        <v>1815000</v>
      </c>
      <c r="K39" s="16">
        <v>1815000</v>
      </c>
      <c r="L39" s="16">
        <v>0</v>
      </c>
      <c r="M39" s="16">
        <v>0</v>
      </c>
      <c r="N39" s="16">
        <v>0</v>
      </c>
      <c r="O39" s="16">
        <v>1815000</v>
      </c>
      <c r="P39" s="15">
        <f t="shared" si="0"/>
        <v>1863000</v>
      </c>
    </row>
    <row r="40" spans="1:16" ht="25.5" x14ac:dyDescent="0.2">
      <c r="A40" s="12" t="s">
        <v>84</v>
      </c>
      <c r="B40" s="12" t="s">
        <v>85</v>
      </c>
      <c r="C40" s="13" t="s">
        <v>81</v>
      </c>
      <c r="D40" s="14" t="s">
        <v>86</v>
      </c>
      <c r="E40" s="15">
        <v>26800</v>
      </c>
      <c r="F40" s="16">
        <v>26800</v>
      </c>
      <c r="G40" s="16">
        <v>0</v>
      </c>
      <c r="H40" s="16">
        <v>0</v>
      </c>
      <c r="I40" s="16">
        <v>0</v>
      </c>
      <c r="J40" s="15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5">
        <f t="shared" si="0"/>
        <v>26800</v>
      </c>
    </row>
    <row r="41" spans="1:16" ht="25.5" x14ac:dyDescent="0.2">
      <c r="A41" s="12" t="s">
        <v>87</v>
      </c>
      <c r="B41" s="12" t="s">
        <v>89</v>
      </c>
      <c r="C41" s="13" t="s">
        <v>88</v>
      </c>
      <c r="D41" s="14" t="s">
        <v>90</v>
      </c>
      <c r="E41" s="15">
        <v>0</v>
      </c>
      <c r="F41" s="16">
        <v>0</v>
      </c>
      <c r="G41" s="16">
        <v>0</v>
      </c>
      <c r="H41" s="16">
        <v>0</v>
      </c>
      <c r="I41" s="16">
        <v>0</v>
      </c>
      <c r="J41" s="15">
        <v>440000</v>
      </c>
      <c r="K41" s="16">
        <v>0</v>
      </c>
      <c r="L41" s="16">
        <v>440000</v>
      </c>
      <c r="M41" s="16">
        <v>0</v>
      </c>
      <c r="N41" s="16">
        <v>0</v>
      </c>
      <c r="O41" s="16">
        <v>0</v>
      </c>
      <c r="P41" s="15">
        <f t="shared" si="0"/>
        <v>440000</v>
      </c>
    </row>
    <row r="42" spans="1:16" x14ac:dyDescent="0.2">
      <c r="A42" s="12" t="s">
        <v>91</v>
      </c>
      <c r="B42" s="12" t="s">
        <v>92</v>
      </c>
      <c r="C42" s="13" t="s">
        <v>25</v>
      </c>
      <c r="D42" s="14" t="s">
        <v>93</v>
      </c>
      <c r="E42" s="15">
        <v>102880</v>
      </c>
      <c r="F42" s="16">
        <v>102880</v>
      </c>
      <c r="G42" s="16">
        <v>0</v>
      </c>
      <c r="H42" s="16">
        <v>0</v>
      </c>
      <c r="I42" s="16">
        <v>0</v>
      </c>
      <c r="J42" s="15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5">
        <f t="shared" si="0"/>
        <v>102880</v>
      </c>
    </row>
    <row r="43" spans="1:16" ht="38.25" x14ac:dyDescent="0.2">
      <c r="A43" s="12" t="s">
        <v>94</v>
      </c>
      <c r="B43" s="12" t="s">
        <v>95</v>
      </c>
      <c r="C43" s="13" t="s">
        <v>25</v>
      </c>
      <c r="D43" s="14" t="s">
        <v>96</v>
      </c>
      <c r="E43" s="15">
        <v>850000</v>
      </c>
      <c r="F43" s="16">
        <v>850000</v>
      </c>
      <c r="G43" s="16">
        <v>0</v>
      </c>
      <c r="H43" s="16">
        <v>0</v>
      </c>
      <c r="I43" s="16">
        <v>0</v>
      </c>
      <c r="J43" s="15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5">
        <f t="shared" si="0"/>
        <v>850000</v>
      </c>
    </row>
    <row r="44" spans="1:16" x14ac:dyDescent="0.2">
      <c r="A44" s="6" t="s">
        <v>97</v>
      </c>
      <c r="B44" s="7"/>
      <c r="C44" s="8"/>
      <c r="D44" s="9" t="s">
        <v>98</v>
      </c>
      <c r="E44" s="10">
        <v>139634312.13999999</v>
      </c>
      <c r="F44" s="11">
        <v>139634312.13999999</v>
      </c>
      <c r="G44" s="11">
        <v>92562146</v>
      </c>
      <c r="H44" s="11">
        <v>12302555</v>
      </c>
      <c r="I44" s="11">
        <v>0</v>
      </c>
      <c r="J44" s="10">
        <v>10268959</v>
      </c>
      <c r="K44" s="11">
        <v>1947745</v>
      </c>
      <c r="L44" s="11">
        <v>8251214</v>
      </c>
      <c r="M44" s="11">
        <v>0</v>
      </c>
      <c r="N44" s="11">
        <v>350000</v>
      </c>
      <c r="O44" s="11">
        <v>2017745</v>
      </c>
      <c r="P44" s="10">
        <f t="shared" si="0"/>
        <v>149903271.13999999</v>
      </c>
    </row>
    <row r="45" spans="1:16" x14ac:dyDescent="0.2">
      <c r="A45" s="6" t="s">
        <v>99</v>
      </c>
      <c r="B45" s="7"/>
      <c r="C45" s="8"/>
      <c r="D45" s="9" t="s">
        <v>98</v>
      </c>
      <c r="E45" s="10">
        <v>139634312.13999999</v>
      </c>
      <c r="F45" s="11">
        <v>139634312.13999999</v>
      </c>
      <c r="G45" s="11">
        <v>92562146</v>
      </c>
      <c r="H45" s="11">
        <v>12302555</v>
      </c>
      <c r="I45" s="11">
        <v>0</v>
      </c>
      <c r="J45" s="10">
        <v>10268959</v>
      </c>
      <c r="K45" s="11">
        <v>1947745</v>
      </c>
      <c r="L45" s="11">
        <v>8251214</v>
      </c>
      <c r="M45" s="11">
        <v>0</v>
      </c>
      <c r="N45" s="11">
        <v>350000</v>
      </c>
      <c r="O45" s="11">
        <v>2017745</v>
      </c>
      <c r="P45" s="10">
        <f t="shared" si="0"/>
        <v>149903271.13999999</v>
      </c>
    </row>
    <row r="46" spans="1:16" ht="38.25" x14ac:dyDescent="0.2">
      <c r="A46" s="12" t="s">
        <v>100</v>
      </c>
      <c r="B46" s="12" t="s">
        <v>101</v>
      </c>
      <c r="C46" s="13" t="s">
        <v>20</v>
      </c>
      <c r="D46" s="14" t="s">
        <v>102</v>
      </c>
      <c r="E46" s="15">
        <v>887135</v>
      </c>
      <c r="F46" s="16">
        <v>887135</v>
      </c>
      <c r="G46" s="16">
        <v>727160</v>
      </c>
      <c r="H46" s="16">
        <v>0</v>
      </c>
      <c r="I46" s="16">
        <v>0</v>
      </c>
      <c r="J46" s="15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5">
        <f t="shared" si="0"/>
        <v>887135</v>
      </c>
    </row>
    <row r="47" spans="1:16" x14ac:dyDescent="0.2">
      <c r="A47" s="12" t="s">
        <v>103</v>
      </c>
      <c r="B47" s="12" t="s">
        <v>43</v>
      </c>
      <c r="C47" s="13" t="s">
        <v>104</v>
      </c>
      <c r="D47" s="14" t="s">
        <v>105</v>
      </c>
      <c r="E47" s="15">
        <v>21362962</v>
      </c>
      <c r="F47" s="16">
        <v>21362962</v>
      </c>
      <c r="G47" s="16">
        <v>13228846</v>
      </c>
      <c r="H47" s="16">
        <v>2029348</v>
      </c>
      <c r="I47" s="16">
        <v>0</v>
      </c>
      <c r="J47" s="15">
        <v>4798399</v>
      </c>
      <c r="K47" s="16">
        <v>1549627</v>
      </c>
      <c r="L47" s="16">
        <v>3228772</v>
      </c>
      <c r="M47" s="16">
        <v>0</v>
      </c>
      <c r="N47" s="16">
        <v>0</v>
      </c>
      <c r="O47" s="16">
        <v>1569627</v>
      </c>
      <c r="P47" s="15">
        <f t="shared" si="0"/>
        <v>26161361</v>
      </c>
    </row>
    <row r="48" spans="1:16" ht="38.25" x14ac:dyDescent="0.2">
      <c r="A48" s="12" t="s">
        <v>106</v>
      </c>
      <c r="B48" s="12" t="s">
        <v>108</v>
      </c>
      <c r="C48" s="13" t="s">
        <v>107</v>
      </c>
      <c r="D48" s="14" t="s">
        <v>109</v>
      </c>
      <c r="E48" s="15">
        <v>43372608.049999997</v>
      </c>
      <c r="F48" s="16">
        <v>43372608.049999997</v>
      </c>
      <c r="G48" s="16">
        <v>18853495</v>
      </c>
      <c r="H48" s="16">
        <v>10273207</v>
      </c>
      <c r="I48" s="16">
        <v>0</v>
      </c>
      <c r="J48" s="15">
        <v>5470560</v>
      </c>
      <c r="K48" s="16">
        <v>398118</v>
      </c>
      <c r="L48" s="16">
        <v>5022442</v>
      </c>
      <c r="M48" s="16">
        <v>0</v>
      </c>
      <c r="N48" s="16">
        <v>350000</v>
      </c>
      <c r="O48" s="16">
        <v>448118</v>
      </c>
      <c r="P48" s="15">
        <f t="shared" si="0"/>
        <v>48843168.049999997</v>
      </c>
    </row>
    <row r="49" spans="1:16" ht="38.25" x14ac:dyDescent="0.2">
      <c r="A49" s="12" t="s">
        <v>110</v>
      </c>
      <c r="B49" s="12" t="s">
        <v>111</v>
      </c>
      <c r="C49" s="13" t="s">
        <v>107</v>
      </c>
      <c r="D49" s="14" t="s">
        <v>112</v>
      </c>
      <c r="E49" s="15">
        <v>64899500</v>
      </c>
      <c r="F49" s="16">
        <v>64899500</v>
      </c>
      <c r="G49" s="16">
        <v>53196311</v>
      </c>
      <c r="H49" s="16">
        <v>0</v>
      </c>
      <c r="I49" s="16">
        <v>0</v>
      </c>
      <c r="J49" s="15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5">
        <f t="shared" si="0"/>
        <v>64899500</v>
      </c>
    </row>
    <row r="50" spans="1:16" ht="38.25" x14ac:dyDescent="0.2">
      <c r="A50" s="12" t="s">
        <v>113</v>
      </c>
      <c r="B50" s="12" t="s">
        <v>36</v>
      </c>
      <c r="C50" s="13" t="s">
        <v>114</v>
      </c>
      <c r="D50" s="14" t="s">
        <v>115</v>
      </c>
      <c r="E50" s="15">
        <v>1444957</v>
      </c>
      <c r="F50" s="16">
        <v>1444957</v>
      </c>
      <c r="G50" s="16">
        <v>1154530</v>
      </c>
      <c r="H50" s="16">
        <v>0</v>
      </c>
      <c r="I50" s="16">
        <v>0</v>
      </c>
      <c r="J50" s="15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5">
        <f t="shared" si="0"/>
        <v>1444957</v>
      </c>
    </row>
    <row r="51" spans="1:16" ht="25.5" x14ac:dyDescent="0.2">
      <c r="A51" s="12" t="s">
        <v>116</v>
      </c>
      <c r="B51" s="12" t="s">
        <v>118</v>
      </c>
      <c r="C51" s="13" t="s">
        <v>117</v>
      </c>
      <c r="D51" s="14" t="s">
        <v>119</v>
      </c>
      <c r="E51" s="15">
        <v>4027144.09</v>
      </c>
      <c r="F51" s="16">
        <v>4027144.09</v>
      </c>
      <c r="G51" s="16">
        <v>3078795</v>
      </c>
      <c r="H51" s="16">
        <v>0</v>
      </c>
      <c r="I51" s="16">
        <v>0</v>
      </c>
      <c r="J51" s="15">
        <v>0</v>
      </c>
      <c r="K51" s="16">
        <v>0</v>
      </c>
      <c r="L51" s="16">
        <v>0</v>
      </c>
      <c r="M51" s="16">
        <v>0</v>
      </c>
      <c r="N51" s="16">
        <v>0</v>
      </c>
      <c r="O51" s="16">
        <v>0</v>
      </c>
      <c r="P51" s="15">
        <f t="shared" si="0"/>
        <v>4027144.09</v>
      </c>
    </row>
    <row r="52" spans="1:16" x14ac:dyDescent="0.2">
      <c r="A52" s="12" t="s">
        <v>120</v>
      </c>
      <c r="B52" s="12" t="s">
        <v>121</v>
      </c>
      <c r="C52" s="13" t="s">
        <v>117</v>
      </c>
      <c r="D52" s="14" t="s">
        <v>122</v>
      </c>
      <c r="E52" s="15">
        <v>7240</v>
      </c>
      <c r="F52" s="16">
        <v>7240</v>
      </c>
      <c r="G52" s="16">
        <v>0</v>
      </c>
      <c r="H52" s="16">
        <v>0</v>
      </c>
      <c r="I52" s="16">
        <v>0</v>
      </c>
      <c r="J52" s="15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5">
        <f t="shared" si="0"/>
        <v>7240</v>
      </c>
    </row>
    <row r="53" spans="1:16" ht="25.5" x14ac:dyDescent="0.2">
      <c r="A53" s="12" t="s">
        <v>123</v>
      </c>
      <c r="B53" s="12" t="s">
        <v>124</v>
      </c>
      <c r="C53" s="13" t="s">
        <v>117</v>
      </c>
      <c r="D53" s="14" t="s">
        <v>125</v>
      </c>
      <c r="E53" s="15">
        <v>90334</v>
      </c>
      <c r="F53" s="16">
        <v>90334</v>
      </c>
      <c r="G53" s="16">
        <v>43668</v>
      </c>
      <c r="H53" s="16">
        <v>0</v>
      </c>
      <c r="I53" s="16">
        <v>0</v>
      </c>
      <c r="J53" s="15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5">
        <f t="shared" ref="P53:P74" si="1">E53+J53</f>
        <v>90334</v>
      </c>
    </row>
    <row r="54" spans="1:16" ht="25.5" x14ac:dyDescent="0.2">
      <c r="A54" s="12" t="s">
        <v>126</v>
      </c>
      <c r="B54" s="12" t="s">
        <v>127</v>
      </c>
      <c r="C54" s="13" t="s">
        <v>117</v>
      </c>
      <c r="D54" s="14" t="s">
        <v>128</v>
      </c>
      <c r="E54" s="15">
        <v>1094905</v>
      </c>
      <c r="F54" s="16">
        <v>1094905</v>
      </c>
      <c r="G54" s="16">
        <v>897463</v>
      </c>
      <c r="H54" s="16">
        <v>0</v>
      </c>
      <c r="I54" s="16">
        <v>0</v>
      </c>
      <c r="J54" s="15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5">
        <f t="shared" si="1"/>
        <v>1094905</v>
      </c>
    </row>
    <row r="55" spans="1:16" ht="25.5" x14ac:dyDescent="0.2">
      <c r="A55" s="12" t="s">
        <v>129</v>
      </c>
      <c r="B55" s="12" t="s">
        <v>130</v>
      </c>
      <c r="C55" s="13" t="s">
        <v>117</v>
      </c>
      <c r="D55" s="14" t="s">
        <v>131</v>
      </c>
      <c r="E55" s="15">
        <v>764839</v>
      </c>
      <c r="F55" s="16">
        <v>764839</v>
      </c>
      <c r="G55" s="16">
        <v>617032</v>
      </c>
      <c r="H55" s="16">
        <v>0</v>
      </c>
      <c r="I55" s="16">
        <v>0</v>
      </c>
      <c r="J55" s="15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5">
        <f t="shared" si="1"/>
        <v>764839</v>
      </c>
    </row>
    <row r="56" spans="1:16" ht="51" x14ac:dyDescent="0.2">
      <c r="A56" s="12" t="s">
        <v>132</v>
      </c>
      <c r="B56" s="12" t="s">
        <v>133</v>
      </c>
      <c r="C56" s="13" t="s">
        <v>117</v>
      </c>
      <c r="D56" s="14" t="s">
        <v>134</v>
      </c>
      <c r="E56" s="15">
        <v>81363</v>
      </c>
      <c r="F56" s="16">
        <v>81363</v>
      </c>
      <c r="G56" s="16">
        <v>66687</v>
      </c>
      <c r="H56" s="16">
        <v>0</v>
      </c>
      <c r="I56" s="16">
        <v>0</v>
      </c>
      <c r="J56" s="15">
        <v>0</v>
      </c>
      <c r="K56" s="16">
        <v>0</v>
      </c>
      <c r="L56" s="16">
        <v>0</v>
      </c>
      <c r="M56" s="16">
        <v>0</v>
      </c>
      <c r="N56" s="16">
        <v>0</v>
      </c>
      <c r="O56" s="16">
        <v>0</v>
      </c>
      <c r="P56" s="15">
        <f t="shared" si="1"/>
        <v>81363</v>
      </c>
    </row>
    <row r="57" spans="1:16" ht="63.75" x14ac:dyDescent="0.2">
      <c r="A57" s="12" t="s">
        <v>135</v>
      </c>
      <c r="B57" s="12" t="s">
        <v>137</v>
      </c>
      <c r="C57" s="13" t="s">
        <v>136</v>
      </c>
      <c r="D57" s="14" t="s">
        <v>138</v>
      </c>
      <c r="E57" s="15">
        <v>660368</v>
      </c>
      <c r="F57" s="16">
        <v>660368</v>
      </c>
      <c r="G57" s="16">
        <v>0</v>
      </c>
      <c r="H57" s="16">
        <v>0</v>
      </c>
      <c r="I57" s="16">
        <v>0</v>
      </c>
      <c r="J57" s="15">
        <v>0</v>
      </c>
      <c r="K57" s="16">
        <v>0</v>
      </c>
      <c r="L57" s="16">
        <v>0</v>
      </c>
      <c r="M57" s="16">
        <v>0</v>
      </c>
      <c r="N57" s="16">
        <v>0</v>
      </c>
      <c r="O57" s="16">
        <v>0</v>
      </c>
      <c r="P57" s="15">
        <f t="shared" si="1"/>
        <v>660368</v>
      </c>
    </row>
    <row r="58" spans="1:16" ht="38.25" x14ac:dyDescent="0.2">
      <c r="A58" s="12" t="s">
        <v>139</v>
      </c>
      <c r="B58" s="12" t="s">
        <v>141</v>
      </c>
      <c r="C58" s="13" t="s">
        <v>140</v>
      </c>
      <c r="D58" s="14" t="s">
        <v>142</v>
      </c>
      <c r="E58" s="15">
        <v>940957</v>
      </c>
      <c r="F58" s="16">
        <v>940957</v>
      </c>
      <c r="G58" s="16">
        <v>698159</v>
      </c>
      <c r="H58" s="16">
        <v>0</v>
      </c>
      <c r="I58" s="16">
        <v>0</v>
      </c>
      <c r="J58" s="15">
        <v>0</v>
      </c>
      <c r="K58" s="16">
        <v>0</v>
      </c>
      <c r="L58" s="16">
        <v>0</v>
      </c>
      <c r="M58" s="16">
        <v>0</v>
      </c>
      <c r="N58" s="16">
        <v>0</v>
      </c>
      <c r="O58" s="16">
        <v>0</v>
      </c>
      <c r="P58" s="15">
        <f t="shared" si="1"/>
        <v>940957</v>
      </c>
    </row>
    <row r="59" spans="1:16" ht="38.25" x14ac:dyDescent="0.2">
      <c r="A59" s="6" t="s">
        <v>143</v>
      </c>
      <c r="B59" s="7"/>
      <c r="C59" s="8"/>
      <c r="D59" s="9" t="s">
        <v>144</v>
      </c>
      <c r="E59" s="10">
        <v>15160272</v>
      </c>
      <c r="F59" s="11">
        <v>15160272</v>
      </c>
      <c r="G59" s="11">
        <v>9896047</v>
      </c>
      <c r="H59" s="11">
        <v>1624529</v>
      </c>
      <c r="I59" s="11">
        <v>0</v>
      </c>
      <c r="J59" s="10">
        <v>949020</v>
      </c>
      <c r="K59" s="11">
        <v>745000</v>
      </c>
      <c r="L59" s="11">
        <v>142020</v>
      </c>
      <c r="M59" s="11">
        <v>110250</v>
      </c>
      <c r="N59" s="11">
        <v>0</v>
      </c>
      <c r="O59" s="11">
        <v>807000</v>
      </c>
      <c r="P59" s="10">
        <f t="shared" si="1"/>
        <v>16109292</v>
      </c>
    </row>
    <row r="60" spans="1:16" ht="38.25" x14ac:dyDescent="0.2">
      <c r="A60" s="6" t="s">
        <v>145</v>
      </c>
      <c r="B60" s="7"/>
      <c r="C60" s="8"/>
      <c r="D60" s="9" t="s">
        <v>146</v>
      </c>
      <c r="E60" s="10">
        <v>15160272</v>
      </c>
      <c r="F60" s="11">
        <v>15160272</v>
      </c>
      <c r="G60" s="11">
        <v>9896047</v>
      </c>
      <c r="H60" s="11">
        <v>1624529</v>
      </c>
      <c r="I60" s="11">
        <v>0</v>
      </c>
      <c r="J60" s="10">
        <v>949020</v>
      </c>
      <c r="K60" s="11">
        <v>745000</v>
      </c>
      <c r="L60" s="11">
        <v>142020</v>
      </c>
      <c r="M60" s="11">
        <v>110250</v>
      </c>
      <c r="N60" s="11">
        <v>0</v>
      </c>
      <c r="O60" s="11">
        <v>807000</v>
      </c>
      <c r="P60" s="10">
        <f t="shared" si="1"/>
        <v>16109292</v>
      </c>
    </row>
    <row r="61" spans="1:16" ht="38.25" x14ac:dyDescent="0.2">
      <c r="A61" s="12" t="s">
        <v>147</v>
      </c>
      <c r="B61" s="12" t="s">
        <v>101</v>
      </c>
      <c r="C61" s="13" t="s">
        <v>20</v>
      </c>
      <c r="D61" s="14" t="s">
        <v>102</v>
      </c>
      <c r="E61" s="15">
        <v>965280</v>
      </c>
      <c r="F61" s="16">
        <v>965280</v>
      </c>
      <c r="G61" s="16">
        <v>773360</v>
      </c>
      <c r="H61" s="16">
        <v>0</v>
      </c>
      <c r="I61" s="16">
        <v>0</v>
      </c>
      <c r="J61" s="15">
        <v>55000</v>
      </c>
      <c r="K61" s="16">
        <v>55000</v>
      </c>
      <c r="L61" s="16">
        <v>0</v>
      </c>
      <c r="M61" s="16">
        <v>0</v>
      </c>
      <c r="N61" s="16">
        <v>0</v>
      </c>
      <c r="O61" s="16">
        <v>55000</v>
      </c>
      <c r="P61" s="15">
        <f t="shared" si="1"/>
        <v>1020280</v>
      </c>
    </row>
    <row r="62" spans="1:16" ht="25.5" x14ac:dyDescent="0.2">
      <c r="A62" s="12" t="s">
        <v>148</v>
      </c>
      <c r="B62" s="12" t="s">
        <v>149</v>
      </c>
      <c r="C62" s="13" t="s">
        <v>114</v>
      </c>
      <c r="D62" s="14" t="s">
        <v>150</v>
      </c>
      <c r="E62" s="15">
        <v>2177334</v>
      </c>
      <c r="F62" s="16">
        <v>2177334</v>
      </c>
      <c r="G62" s="16">
        <v>1671541</v>
      </c>
      <c r="H62" s="16">
        <v>87484</v>
      </c>
      <c r="I62" s="16">
        <v>0</v>
      </c>
      <c r="J62" s="15">
        <v>132300</v>
      </c>
      <c r="K62" s="16">
        <v>0</v>
      </c>
      <c r="L62" s="16">
        <v>132300</v>
      </c>
      <c r="M62" s="16">
        <v>110250</v>
      </c>
      <c r="N62" s="16">
        <v>0</v>
      </c>
      <c r="O62" s="16">
        <v>0</v>
      </c>
      <c r="P62" s="15">
        <f t="shared" si="1"/>
        <v>2309634</v>
      </c>
    </row>
    <row r="63" spans="1:16" x14ac:dyDescent="0.2">
      <c r="A63" s="12" t="s">
        <v>151</v>
      </c>
      <c r="B63" s="12" t="s">
        <v>153</v>
      </c>
      <c r="C63" s="13" t="s">
        <v>152</v>
      </c>
      <c r="D63" s="14" t="s">
        <v>154</v>
      </c>
      <c r="E63" s="15">
        <v>3392914</v>
      </c>
      <c r="F63" s="16">
        <v>3392914</v>
      </c>
      <c r="G63" s="16">
        <v>2613253</v>
      </c>
      <c r="H63" s="16">
        <v>104589</v>
      </c>
      <c r="I63" s="16">
        <v>0</v>
      </c>
      <c r="J63" s="15">
        <v>53000</v>
      </c>
      <c r="K63" s="16">
        <v>50000</v>
      </c>
      <c r="L63" s="16">
        <v>0</v>
      </c>
      <c r="M63" s="16">
        <v>0</v>
      </c>
      <c r="N63" s="16">
        <v>0</v>
      </c>
      <c r="O63" s="16">
        <v>53000</v>
      </c>
      <c r="P63" s="15">
        <f t="shared" si="1"/>
        <v>3445914</v>
      </c>
    </row>
    <row r="64" spans="1:16" x14ac:dyDescent="0.2">
      <c r="A64" s="12" t="s">
        <v>155</v>
      </c>
      <c r="B64" s="12" t="s">
        <v>156</v>
      </c>
      <c r="C64" s="13" t="s">
        <v>152</v>
      </c>
      <c r="D64" s="14" t="s">
        <v>157</v>
      </c>
      <c r="E64" s="15">
        <v>455402</v>
      </c>
      <c r="F64" s="16">
        <v>455402</v>
      </c>
      <c r="G64" s="16">
        <v>226859</v>
      </c>
      <c r="H64" s="16">
        <v>137191</v>
      </c>
      <c r="I64" s="16">
        <v>0</v>
      </c>
      <c r="J64" s="15">
        <v>0</v>
      </c>
      <c r="K64" s="16">
        <v>0</v>
      </c>
      <c r="L64" s="16">
        <v>0</v>
      </c>
      <c r="M64" s="16">
        <v>0</v>
      </c>
      <c r="N64" s="16">
        <v>0</v>
      </c>
      <c r="O64" s="16">
        <v>0</v>
      </c>
      <c r="P64" s="15">
        <f t="shared" si="1"/>
        <v>455402</v>
      </c>
    </row>
    <row r="65" spans="1:16" ht="38.25" x14ac:dyDescent="0.2">
      <c r="A65" s="12" t="s">
        <v>158</v>
      </c>
      <c r="B65" s="12" t="s">
        <v>160</v>
      </c>
      <c r="C65" s="13" t="s">
        <v>159</v>
      </c>
      <c r="D65" s="14" t="s">
        <v>161</v>
      </c>
      <c r="E65" s="15">
        <v>4808580</v>
      </c>
      <c r="F65" s="16">
        <v>4808580</v>
      </c>
      <c r="G65" s="16">
        <v>2906861</v>
      </c>
      <c r="H65" s="16">
        <v>916589</v>
      </c>
      <c r="I65" s="16">
        <v>0</v>
      </c>
      <c r="J65" s="15">
        <v>448000</v>
      </c>
      <c r="K65" s="16">
        <v>440000</v>
      </c>
      <c r="L65" s="16">
        <v>8000</v>
      </c>
      <c r="M65" s="16">
        <v>0</v>
      </c>
      <c r="N65" s="16">
        <v>0</v>
      </c>
      <c r="O65" s="16">
        <v>440000</v>
      </c>
      <c r="P65" s="15">
        <f t="shared" si="1"/>
        <v>5256580</v>
      </c>
    </row>
    <row r="66" spans="1:16" ht="25.5" x14ac:dyDescent="0.2">
      <c r="A66" s="12" t="s">
        <v>162</v>
      </c>
      <c r="B66" s="12" t="s">
        <v>164</v>
      </c>
      <c r="C66" s="13" t="s">
        <v>163</v>
      </c>
      <c r="D66" s="14" t="s">
        <v>165</v>
      </c>
      <c r="E66" s="15">
        <v>1009326</v>
      </c>
      <c r="F66" s="16">
        <v>1009326</v>
      </c>
      <c r="G66" s="16">
        <v>783835</v>
      </c>
      <c r="H66" s="16">
        <v>0</v>
      </c>
      <c r="I66" s="16">
        <v>0</v>
      </c>
      <c r="J66" s="15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5">
        <f t="shared" si="1"/>
        <v>1009326</v>
      </c>
    </row>
    <row r="67" spans="1:16" x14ac:dyDescent="0.2">
      <c r="A67" s="12" t="s">
        <v>166</v>
      </c>
      <c r="B67" s="12" t="s">
        <v>167</v>
      </c>
      <c r="C67" s="13" t="s">
        <v>163</v>
      </c>
      <c r="D67" s="14" t="s">
        <v>168</v>
      </c>
      <c r="E67" s="15">
        <v>524500</v>
      </c>
      <c r="F67" s="16">
        <v>524500</v>
      </c>
      <c r="G67" s="16">
        <v>0</v>
      </c>
      <c r="H67" s="16">
        <v>0</v>
      </c>
      <c r="I67" s="16">
        <v>0</v>
      </c>
      <c r="J67" s="15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5">
        <f t="shared" si="1"/>
        <v>524500</v>
      </c>
    </row>
    <row r="68" spans="1:16" ht="51" x14ac:dyDescent="0.2">
      <c r="A68" s="12" t="s">
        <v>169</v>
      </c>
      <c r="B68" s="12" t="s">
        <v>170</v>
      </c>
      <c r="C68" s="13" t="s">
        <v>140</v>
      </c>
      <c r="D68" s="14" t="s">
        <v>171</v>
      </c>
      <c r="E68" s="15">
        <v>1826936</v>
      </c>
      <c r="F68" s="16">
        <v>1826936</v>
      </c>
      <c r="G68" s="16">
        <v>920338</v>
      </c>
      <c r="H68" s="16">
        <v>378676</v>
      </c>
      <c r="I68" s="16">
        <v>0</v>
      </c>
      <c r="J68" s="15">
        <v>60720</v>
      </c>
      <c r="K68" s="16">
        <v>0</v>
      </c>
      <c r="L68" s="16">
        <v>1720</v>
      </c>
      <c r="M68" s="16">
        <v>0</v>
      </c>
      <c r="N68" s="16">
        <v>0</v>
      </c>
      <c r="O68" s="16">
        <v>59000</v>
      </c>
      <c r="P68" s="15">
        <f t="shared" si="1"/>
        <v>1887656</v>
      </c>
    </row>
    <row r="69" spans="1:16" ht="25.5" x14ac:dyDescent="0.2">
      <c r="A69" s="12" t="s">
        <v>172</v>
      </c>
      <c r="B69" s="12" t="s">
        <v>78</v>
      </c>
      <c r="C69" s="13" t="s">
        <v>77</v>
      </c>
      <c r="D69" s="14" t="s">
        <v>79</v>
      </c>
      <c r="E69" s="15">
        <v>0</v>
      </c>
      <c r="F69" s="16">
        <v>0</v>
      </c>
      <c r="G69" s="16">
        <v>0</v>
      </c>
      <c r="H69" s="16">
        <v>0</v>
      </c>
      <c r="I69" s="16">
        <v>0</v>
      </c>
      <c r="J69" s="15">
        <v>200000</v>
      </c>
      <c r="K69" s="16">
        <v>200000</v>
      </c>
      <c r="L69" s="16">
        <v>0</v>
      </c>
      <c r="M69" s="16">
        <v>0</v>
      </c>
      <c r="N69" s="16">
        <v>0</v>
      </c>
      <c r="O69" s="16">
        <v>200000</v>
      </c>
      <c r="P69" s="15">
        <f t="shared" si="1"/>
        <v>200000</v>
      </c>
    </row>
    <row r="70" spans="1:16" ht="25.5" x14ac:dyDescent="0.2">
      <c r="A70" s="6" t="s">
        <v>173</v>
      </c>
      <c r="B70" s="7"/>
      <c r="C70" s="8"/>
      <c r="D70" s="9" t="s">
        <v>174</v>
      </c>
      <c r="E70" s="10">
        <v>4252004</v>
      </c>
      <c r="F70" s="11">
        <v>3252004</v>
      </c>
      <c r="G70" s="11">
        <v>2420495</v>
      </c>
      <c r="H70" s="11">
        <v>0</v>
      </c>
      <c r="I70" s="11">
        <v>0</v>
      </c>
      <c r="J70" s="10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0">
        <f t="shared" si="1"/>
        <v>4252004</v>
      </c>
    </row>
    <row r="71" spans="1:16" ht="25.5" x14ac:dyDescent="0.2">
      <c r="A71" s="6" t="s">
        <v>175</v>
      </c>
      <c r="B71" s="7"/>
      <c r="C71" s="8"/>
      <c r="D71" s="9" t="s">
        <v>174</v>
      </c>
      <c r="E71" s="10">
        <v>4252004</v>
      </c>
      <c r="F71" s="11">
        <v>3252004</v>
      </c>
      <c r="G71" s="11">
        <v>2420495</v>
      </c>
      <c r="H71" s="11">
        <v>0</v>
      </c>
      <c r="I71" s="11">
        <v>0</v>
      </c>
      <c r="J71" s="10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0">
        <f t="shared" si="1"/>
        <v>4252004</v>
      </c>
    </row>
    <row r="72" spans="1:16" ht="38.25" x14ac:dyDescent="0.2">
      <c r="A72" s="12" t="s">
        <v>176</v>
      </c>
      <c r="B72" s="12" t="s">
        <v>101</v>
      </c>
      <c r="C72" s="13" t="s">
        <v>20</v>
      </c>
      <c r="D72" s="14" t="s">
        <v>102</v>
      </c>
      <c r="E72" s="15">
        <v>3252004</v>
      </c>
      <c r="F72" s="16">
        <v>3252004</v>
      </c>
      <c r="G72" s="16">
        <v>2420495</v>
      </c>
      <c r="H72" s="16">
        <v>0</v>
      </c>
      <c r="I72" s="16">
        <v>0</v>
      </c>
      <c r="J72" s="15">
        <v>0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5">
        <f t="shared" si="1"/>
        <v>3252004</v>
      </c>
    </row>
    <row r="73" spans="1:16" x14ac:dyDescent="0.2">
      <c r="A73" s="12" t="s">
        <v>177</v>
      </c>
      <c r="B73" s="12" t="s">
        <v>178</v>
      </c>
      <c r="C73" s="13" t="s">
        <v>24</v>
      </c>
      <c r="D73" s="14" t="s">
        <v>179</v>
      </c>
      <c r="E73" s="15">
        <v>1000000</v>
      </c>
      <c r="F73" s="16">
        <v>0</v>
      </c>
      <c r="G73" s="16">
        <v>0</v>
      </c>
      <c r="H73" s="16">
        <v>0</v>
      </c>
      <c r="I73" s="16">
        <v>0</v>
      </c>
      <c r="J73" s="15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5">
        <f t="shared" si="1"/>
        <v>1000000</v>
      </c>
    </row>
    <row r="74" spans="1:16" x14ac:dyDescent="0.2">
      <c r="A74" s="17" t="s">
        <v>180</v>
      </c>
      <c r="B74" s="18" t="s">
        <v>180</v>
      </c>
      <c r="C74" s="19" t="s">
        <v>180</v>
      </c>
      <c r="D74" s="20" t="s">
        <v>181</v>
      </c>
      <c r="E74" s="10">
        <v>233621102.07999998</v>
      </c>
      <c r="F74" s="10">
        <v>225641433.07999998</v>
      </c>
      <c r="G74" s="10">
        <v>129627501</v>
      </c>
      <c r="H74" s="10">
        <v>19814749</v>
      </c>
      <c r="I74" s="10">
        <v>6979669</v>
      </c>
      <c r="J74" s="10">
        <v>22081979</v>
      </c>
      <c r="K74" s="10">
        <v>12756745</v>
      </c>
      <c r="L74" s="10">
        <v>9193234</v>
      </c>
      <c r="M74" s="10">
        <v>130250</v>
      </c>
      <c r="N74" s="10">
        <v>412000</v>
      </c>
      <c r="O74" s="10">
        <v>12888745</v>
      </c>
      <c r="P74" s="10">
        <f t="shared" si="1"/>
        <v>255703081.07999998</v>
      </c>
    </row>
    <row r="77" spans="1:16" x14ac:dyDescent="0.2">
      <c r="B77" s="3" t="s">
        <v>184</v>
      </c>
      <c r="I77" s="3" t="s">
        <v>188</v>
      </c>
    </row>
    <row r="79" spans="1:16" x14ac:dyDescent="0.2">
      <c r="B79" t="s">
        <v>185</v>
      </c>
    </row>
    <row r="80" spans="1:16" x14ac:dyDescent="0.2">
      <c r="B80" t="s">
        <v>186</v>
      </c>
    </row>
    <row r="81" spans="2:9" x14ac:dyDescent="0.2">
      <c r="B81" t="s">
        <v>187</v>
      </c>
      <c r="I81" t="s">
        <v>189</v>
      </c>
    </row>
  </sheetData>
  <mergeCells count="22">
    <mergeCell ref="J17:J19"/>
    <mergeCell ref="K17:K19"/>
    <mergeCell ref="L17:L19"/>
    <mergeCell ref="M17:N17"/>
    <mergeCell ref="M18:M19"/>
    <mergeCell ref="N18:N19"/>
    <mergeCell ref="A12:P12"/>
    <mergeCell ref="A13:P13"/>
    <mergeCell ref="A16:A19"/>
    <mergeCell ref="B16:B19"/>
    <mergeCell ref="C16:C19"/>
    <mergeCell ref="D16:D19"/>
    <mergeCell ref="E16:I16"/>
    <mergeCell ref="E17:E19"/>
    <mergeCell ref="F17:F19"/>
    <mergeCell ref="G17:H17"/>
    <mergeCell ref="O17:O19"/>
    <mergeCell ref="P16:P19"/>
    <mergeCell ref="G18:G19"/>
    <mergeCell ref="H18:H19"/>
    <mergeCell ref="I17:I19"/>
    <mergeCell ref="J16:O16"/>
  </mergeCells>
  <pageMargins left="0.196850393700787" right="0.196850393700787" top="0.39370078740157499" bottom="0.196850393700787" header="0" footer="0"/>
  <pageSetup paperSize="9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2023-02-28T14:19:59Z</dcterms:created>
  <dcterms:modified xsi:type="dcterms:W3CDTF">2023-03-01T09:08:43Z</dcterms:modified>
</cp:coreProperties>
</file>