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workbookProtection workbookPassword="ECE4" lockStructure="1"/>
  <bookViews>
    <workbookView xWindow="0" yWindow="180" windowWidth="16380" windowHeight="8016" activeTab="5"/>
  </bookViews>
  <sheets>
    <sheet name="12-соц (річна)" sheetId="1" r:id="rId1"/>
    <sheet name="Розділ І" sheetId="2" r:id="rId2"/>
    <sheet name="Розділ ІІ" sheetId="3" r:id="rId3"/>
    <sheet name="Розділ ІІІ" sheetId="4" r:id="rId4"/>
    <sheet name="Розділ IV" sheetId="5" r:id="rId5"/>
    <sheet name="Розділ V" sheetId="6" r:id="rId6"/>
    <sheet name="Розділ VI" sheetId="7" r:id="rId7"/>
    <sheet name="Розділ VII" sheetId="8" r:id="rId8"/>
  </sheets>
  <definedNames>
    <definedName name="_xlnm.Print_Area" localSheetId="0">'12-соц (річна)'!$A$1:$K$32</definedName>
    <definedName name="_xlnm.Print_Area" localSheetId="4">'Розділ IV'!$A$1:$F$31</definedName>
    <definedName name="_xlnm.Print_Area" localSheetId="5">'Розділ V'!$A$1:$H$34</definedName>
    <definedName name="_xlnm.Print_Area" localSheetId="6">'Розділ VI'!$A$1:$L$6</definedName>
    <definedName name="_xlnm.Print_Area" localSheetId="7">'Розділ VII'!$A$1:$X$13</definedName>
    <definedName name="_xlnm.Print_Area" localSheetId="1">'Розділ І'!$A$1:$I$5</definedName>
    <definedName name="_xlnm.Print_Area" localSheetId="2">'Розділ ІІ'!$A$1:$Y$18</definedName>
    <definedName name="_xlnm.Print_Area" localSheetId="3">'Розділ ІІІ'!$A$1:$AA$25</definedName>
  </definedNames>
  <calcPr calcId="145621"/>
</workbook>
</file>

<file path=xl/calcChain.xml><?xml version="1.0" encoding="utf-8"?>
<calcChain xmlns="http://schemas.openxmlformats.org/spreadsheetml/2006/main">
  <c r="L8" i="4" l="1"/>
  <c r="P22" i="4"/>
  <c r="Q22" i="4"/>
  <c r="R22" i="4"/>
  <c r="S22" i="4"/>
  <c r="T22" i="4"/>
  <c r="U22" i="4"/>
  <c r="V22" i="4"/>
  <c r="W22" i="4"/>
  <c r="O22" i="4"/>
  <c r="L9" i="4"/>
  <c r="L10" i="4"/>
  <c r="L12" i="4"/>
  <c r="L14" i="4"/>
  <c r="L15" i="4"/>
  <c r="L16" i="4"/>
  <c r="L18" i="4"/>
  <c r="L19" i="4"/>
  <c r="L20" i="4"/>
  <c r="L21" i="4"/>
  <c r="L23" i="4"/>
  <c r="L24" i="4"/>
  <c r="L25" i="4"/>
  <c r="N8" i="3"/>
  <c r="N10" i="3"/>
  <c r="N11" i="3"/>
  <c r="N12" i="3"/>
  <c r="N13" i="3"/>
  <c r="N14" i="3"/>
  <c r="N16" i="3"/>
  <c r="N17" i="3"/>
  <c r="N18" i="3"/>
  <c r="D19" i="6"/>
  <c r="E19" i="6"/>
  <c r="F19" i="6"/>
  <c r="G19" i="6"/>
  <c r="C19" i="6"/>
  <c r="D12" i="6"/>
  <c r="E12" i="6"/>
  <c r="F12" i="6"/>
  <c r="G12" i="6"/>
  <c r="C12" i="6"/>
  <c r="H26" i="6"/>
  <c r="C18" i="3"/>
  <c r="C17" i="3"/>
  <c r="C16" i="3"/>
  <c r="C14" i="3"/>
  <c r="C13" i="3"/>
  <c r="C12" i="3"/>
  <c r="C11" i="3"/>
  <c r="C10" i="3"/>
  <c r="C8" i="3"/>
  <c r="B6" i="8"/>
  <c r="B6" i="7"/>
  <c r="B29" i="1"/>
  <c r="H13" i="4"/>
  <c r="AA22" i="4"/>
  <c r="Z22" i="4"/>
  <c r="Y22" i="4"/>
  <c r="X22" i="4"/>
  <c r="N22" i="4"/>
  <c r="D9" i="3"/>
  <c r="E9" i="3"/>
  <c r="C9" i="3"/>
  <c r="F9" i="3"/>
  <c r="F7" i="5"/>
  <c r="E7" i="5"/>
  <c r="D7" i="5"/>
  <c r="C7" i="5"/>
  <c r="D24" i="5"/>
  <c r="D6" i="5" s="1"/>
  <c r="E24" i="5"/>
  <c r="E6" i="5"/>
  <c r="C24" i="5"/>
  <c r="C6" i="5" s="1"/>
  <c r="K22" i="4"/>
  <c r="M22" i="4"/>
  <c r="L22" i="4"/>
  <c r="J22" i="4"/>
  <c r="I22" i="4"/>
  <c r="H22" i="4"/>
  <c r="F22" i="4"/>
  <c r="F11" i="4" s="1"/>
  <c r="G22" i="4"/>
  <c r="E22" i="4"/>
  <c r="D22" i="4"/>
  <c r="C22" i="4"/>
  <c r="AA17" i="4"/>
  <c r="Z17" i="4"/>
  <c r="Y17" i="4"/>
  <c r="X17" i="4"/>
  <c r="W17" i="4"/>
  <c r="T17" i="4"/>
  <c r="U17" i="4"/>
  <c r="V17" i="4"/>
  <c r="S17" i="4"/>
  <c r="R17" i="4"/>
  <c r="Q17" i="4"/>
  <c r="P17" i="4"/>
  <c r="O17" i="4"/>
  <c r="N17" i="4"/>
  <c r="K17" i="4"/>
  <c r="M17" i="4"/>
  <c r="L17" i="4" s="1"/>
  <c r="J17" i="4"/>
  <c r="I17" i="4"/>
  <c r="H17" i="4"/>
  <c r="E17" i="4"/>
  <c r="F17" i="4"/>
  <c r="G17" i="4"/>
  <c r="D17" i="4"/>
  <c r="D11" i="4" s="1"/>
  <c r="C17" i="4"/>
  <c r="AA13" i="4"/>
  <c r="Z13" i="4"/>
  <c r="Y13" i="4"/>
  <c r="Y11" i="4"/>
  <c r="X13" i="4"/>
  <c r="W13" i="4"/>
  <c r="W11" i="4" s="1"/>
  <c r="S13" i="4"/>
  <c r="S11" i="4" s="1"/>
  <c r="T13" i="4"/>
  <c r="U13" i="4"/>
  <c r="U11" i="4" s="1"/>
  <c r="V13" i="4"/>
  <c r="R13" i="4"/>
  <c r="Q13" i="4"/>
  <c r="Q11" i="4" s="1"/>
  <c r="P13" i="4"/>
  <c r="O13" i="4"/>
  <c r="N13" i="4"/>
  <c r="M13" i="4"/>
  <c r="K13" i="4"/>
  <c r="J13" i="4"/>
  <c r="I13" i="4"/>
  <c r="F13" i="4"/>
  <c r="G13" i="4"/>
  <c r="E13" i="4"/>
  <c r="C13" i="4"/>
  <c r="G9" i="3"/>
  <c r="H9" i="3"/>
  <c r="I9" i="3"/>
  <c r="I6" i="3" s="1"/>
  <c r="J9" i="3"/>
  <c r="K9" i="3"/>
  <c r="L9" i="3"/>
  <c r="M9" i="3"/>
  <c r="O9" i="3"/>
  <c r="P9" i="3"/>
  <c r="Q9" i="3"/>
  <c r="R9" i="3"/>
  <c r="R6" i="3" s="1"/>
  <c r="S9" i="3"/>
  <c r="T9" i="3"/>
  <c r="U9" i="3"/>
  <c r="U6" i="3" s="1"/>
  <c r="V9" i="3"/>
  <c r="V6" i="3"/>
  <c r="W9" i="3"/>
  <c r="X9" i="3"/>
  <c r="Y9" i="3"/>
  <c r="D15" i="3"/>
  <c r="E15" i="3"/>
  <c r="E6" i="3"/>
  <c r="F15" i="3"/>
  <c r="F6" i="3" s="1"/>
  <c r="G15" i="3"/>
  <c r="H15" i="3"/>
  <c r="H6" i="3"/>
  <c r="I15" i="3"/>
  <c r="J15" i="3"/>
  <c r="J6" i="3"/>
  <c r="K15" i="3"/>
  <c r="K6" i="3"/>
  <c r="L15" i="3"/>
  <c r="L6" i="3"/>
  <c r="M15" i="3"/>
  <c r="M6" i="3"/>
  <c r="O15" i="3"/>
  <c r="P15" i="3"/>
  <c r="Q15" i="3"/>
  <c r="Q6" i="3" s="1"/>
  <c r="R15" i="3"/>
  <c r="S15" i="3"/>
  <c r="S6" i="3"/>
  <c r="T15" i="3"/>
  <c r="T6" i="3"/>
  <c r="U15" i="3"/>
  <c r="V15" i="3"/>
  <c r="W15" i="3"/>
  <c r="W6" i="3" s="1"/>
  <c r="X15" i="3"/>
  <c r="Y15" i="3"/>
  <c r="Y6" i="3" s="1"/>
  <c r="B31" i="1"/>
  <c r="B27" i="1"/>
  <c r="D18" i="1"/>
  <c r="B20" i="1"/>
  <c r="F24" i="5"/>
  <c r="F6" i="5"/>
  <c r="H14" i="6"/>
  <c r="H15" i="6"/>
  <c r="H16" i="6"/>
  <c r="H17" i="6"/>
  <c r="H18" i="6"/>
  <c r="H21" i="6"/>
  <c r="H22" i="6"/>
  <c r="H23" i="6"/>
  <c r="H24" i="6"/>
  <c r="H25" i="6"/>
  <c r="H27" i="6"/>
  <c r="H28" i="6"/>
  <c r="H29" i="6"/>
  <c r="H30" i="6"/>
  <c r="H31" i="6"/>
  <c r="H32" i="6"/>
  <c r="H33" i="6"/>
  <c r="H34" i="6"/>
  <c r="H12" i="6" l="1"/>
  <c r="H19" i="6"/>
  <c r="V11" i="4"/>
  <c r="N11" i="4"/>
  <c r="L13" i="4"/>
  <c r="AA11" i="4"/>
  <c r="O11" i="4"/>
  <c r="K11" i="4"/>
  <c r="J11" i="4"/>
  <c r="H11" i="4"/>
  <c r="G11" i="4"/>
  <c r="C11" i="4"/>
  <c r="I11" i="4"/>
  <c r="Z11" i="4"/>
  <c r="X11" i="4"/>
  <c r="T11" i="4"/>
  <c r="R11" i="4"/>
  <c r="P11" i="4"/>
  <c r="M11" i="4"/>
  <c r="E11" i="4"/>
  <c r="G6" i="3"/>
  <c r="D6" i="3"/>
  <c r="X6" i="3"/>
  <c r="P6" i="3"/>
  <c r="N9" i="3"/>
  <c r="O6" i="3"/>
  <c r="N6" i="3" s="1"/>
  <c r="N15" i="3"/>
  <c r="C15" i="3"/>
  <c r="C6" i="3"/>
  <c r="L11" i="4" l="1"/>
</calcChain>
</file>

<file path=xl/sharedStrings.xml><?xml version="1.0" encoding="utf-8"?>
<sst xmlns="http://schemas.openxmlformats.org/spreadsheetml/2006/main" count="346" uniqueCount="255">
  <si>
    <t>Звітність</t>
  </si>
  <si>
    <t>Подають</t>
  </si>
  <si>
    <t>Терміни подання</t>
  </si>
  <si>
    <t>20 січня</t>
  </si>
  <si>
    <t xml:space="preserve">Структурні підрозділи з питань соціального захисту населення місцевої державної адміністрації або виконавчого органу міської, районної в місті ради, об'єднаної територіальної громади — органу виконавчої влади з питань соціального захисту населення   Автономної Республіки Крим, структурним підрозділам з  питань соціального захисту населення обласних, Київської та Севастопольської міських державних адміністрацій  </t>
  </si>
  <si>
    <t>25 січня</t>
  </si>
  <si>
    <t>Орган виконавчої влади з питань соціального захисту населення Автономної Республіки Крим, структурні підрозділи з питань соціального захисту населення обласних, Київської та Севастопольської міських державних адміністрацій — Міністерству соціальної політики України та головним управлінням статистики в Автономній Республіці Крим, областях, місті Києві та Управлінню статистики в місті Севастополі</t>
  </si>
  <si>
    <t>10 лютого</t>
  </si>
  <si>
    <t>Міністерство соціальної політики України - Державній службі статистики України</t>
  </si>
  <si>
    <t>15 березня</t>
  </si>
  <si>
    <t>Респондент:</t>
  </si>
  <si>
    <t xml:space="preserve">(поштовий індекс, область / Автономна Республіка Крим, м. Київ, м.Севастополь, район, населенний пункт, вулиця / провулок, площа тощо, </t>
  </si>
  <si>
    <t>№ будинку / корпусу)</t>
  </si>
  <si>
    <t>Відомості про склад суб'єкта*:</t>
  </si>
  <si>
    <t>*Заповнює суб'єкт, що надає соціальні послуги.</t>
  </si>
  <si>
    <t>№ з/п</t>
  </si>
  <si>
    <t>Найменування суб'єкта, що надає соціальні послуги</t>
  </si>
  <si>
    <t>Розпорядження про створення суб'єкта, що надає соціальні послуги (дата, № розпорядження)</t>
  </si>
  <si>
    <t xml:space="preserve">Поштова та електронна адреси  суб'єкта, що надає соціальні послуги </t>
  </si>
  <si>
    <t>Керівник суб'єкта, що надає соціальні послуги  (прізвище, ім'я, по батькові, контактний телефон (стаціонарний та мобільний))</t>
  </si>
  <si>
    <t>Заступник керівника  суб'єкта, що надає соціальні послуги (прізвище, ім'я, по батькові, контактний телефон (стаціонарний та мобільний))</t>
  </si>
  <si>
    <t>Контактний телефон завідувача відділення стаціонарного догляду суб'єкта, що надає соціальні послуги (стаціонарний та мобільний)</t>
  </si>
  <si>
    <t>Назва  показників</t>
  </si>
  <si>
    <t xml:space="preserve"> №  рядків</t>
  </si>
  <si>
    <t>Усього</t>
  </si>
  <si>
    <t>У тому числі жінок</t>
  </si>
  <si>
    <t>з графи 1- за місцем проживання/ 
перебування</t>
  </si>
  <si>
    <t>З графи 1 - за категоріями користувачів соціальних послуг</t>
  </si>
  <si>
    <t>З графи 1 - за статусом</t>
  </si>
  <si>
    <t xml:space="preserve"> у міській місцевості</t>
  </si>
  <si>
    <t>у сільській  місцевості</t>
  </si>
  <si>
    <t>особи віком 80 років і старші</t>
  </si>
  <si>
    <t>особи з V групою рухової активності</t>
  </si>
  <si>
    <t>громадяни похилого віку</t>
  </si>
  <si>
    <t>особи з інвалідністю</t>
  </si>
  <si>
    <t>громадяни похилого віку, особи з інвалідністю, хворі, що проживають самотньо і мають рідних, які повинні забезпечити їм догляд і допомогу</t>
  </si>
  <si>
    <t>інші громадяни, які перебувають у складній життєвій ситуації</t>
  </si>
  <si>
    <t>ветерани війни та члени сімей загиблих</t>
  </si>
  <si>
    <t>члени сімей учасників АТО</t>
  </si>
  <si>
    <t>внутрішньо переміщені особи</t>
  </si>
  <si>
    <t>біженці</t>
  </si>
  <si>
    <t>ветерани праці</t>
  </si>
  <si>
    <t>потерпілі внаслідок  аварії  на ЧАЕС</t>
  </si>
  <si>
    <t>жертви торгівлі людьми</t>
  </si>
  <si>
    <t>інші категорії</t>
  </si>
  <si>
    <t>усього, осіб з них:</t>
  </si>
  <si>
    <t>у зв'язку з безробіттям</t>
  </si>
  <si>
    <t>у зв'язку зі стихійними лихами, катастрофами</t>
  </si>
  <si>
    <t>усього</t>
  </si>
  <si>
    <t>у т.ч. інваліди війни</t>
  </si>
  <si>
    <t>А</t>
  </si>
  <si>
    <t>Б</t>
  </si>
  <si>
    <r>
      <t xml:space="preserve">Кількість громадян, які виявлені та які перебувають на обліку у зв'язку зі складними життєвими обставинами і потребують надання соціальних послуг протягом звітного року </t>
    </r>
    <r>
      <rPr>
        <sz val="10"/>
        <rFont val="Times New Roman"/>
        <family val="1"/>
        <charset val="1"/>
      </rPr>
      <t>(сума даних рядків 02, 03, 06, 07, 08, 09)</t>
    </r>
  </si>
  <si>
    <t>01</t>
  </si>
  <si>
    <t>у тому числі кількість громадян:</t>
  </si>
  <si>
    <t>у відділеннях соціальної допомоги вдома</t>
  </si>
  <si>
    <t>02</t>
  </si>
  <si>
    <r>
      <t>у спеціалізованих відділеннях:</t>
    </r>
    <r>
      <rPr>
        <sz val="10"/>
        <rFont val="Times New Roman"/>
        <family val="1"/>
        <charset val="1"/>
      </rPr>
      <t xml:space="preserve"> (сума рядків 04, 05)</t>
    </r>
  </si>
  <si>
    <t>03</t>
  </si>
  <si>
    <r>
      <t xml:space="preserve">у тому числі:
</t>
    </r>
    <r>
      <rPr>
        <sz val="10"/>
        <rFont val="Times New Roman"/>
        <family val="1"/>
        <charset val="1"/>
      </rPr>
      <t xml:space="preserve">у відділеннях паліативного догляду вдома </t>
    </r>
  </si>
  <si>
    <t>04</t>
  </si>
  <si>
    <t>у відділеннях соціальної допомоги вдома для інвалідів з психічними захворюваннями</t>
  </si>
  <si>
    <t>05</t>
  </si>
  <si>
    <t>у відділеннях денного перебування</t>
  </si>
  <si>
    <t>06</t>
  </si>
  <si>
    <t>у відділеннях стаціонарного догляду</t>
  </si>
  <si>
    <t>07</t>
  </si>
  <si>
    <t>у відділеннях організації надання адресної натуральної та грошової допомоги</t>
  </si>
  <si>
    <t>08</t>
  </si>
  <si>
    <t>в інших підрозділах суб'єктів, що надають соціальні послуги  (перелічити)</t>
  </si>
  <si>
    <t>09</t>
  </si>
  <si>
    <t>Установи та їх підрозділи, що надають соціальні послуги</t>
  </si>
  <si>
    <t>№ рядків</t>
  </si>
  <si>
    <t>з графи 3 - за категоріями</t>
  </si>
  <si>
    <t>з графи 3 - за статусом</t>
  </si>
  <si>
    <t>У сільській місцевості</t>
  </si>
  <si>
    <t>ветеранів війни</t>
  </si>
  <si>
    <t>усього, осіб</t>
  </si>
  <si>
    <t xml:space="preserve">з них: інваліди війни </t>
  </si>
  <si>
    <t>Територіальний центр соціального обслуговування (надання соціальних послуг)</t>
  </si>
  <si>
    <t>Центр надання соціальних послуг</t>
  </si>
  <si>
    <t>Структурний підрозділ з питань надання соціальних послуг виконавчого органу об’єднаної територіальної громади</t>
  </si>
  <si>
    <r>
      <t>Відділення - усього</t>
    </r>
    <r>
      <rPr>
        <sz val="10"/>
        <rFont val="Times New Roman"/>
        <family val="1"/>
        <charset val="1"/>
      </rPr>
      <t xml:space="preserve"> 
(сума рядків 05, 06, 09, 10, 14, 15), 
</t>
    </r>
    <r>
      <rPr>
        <i/>
        <sz val="10"/>
        <rFont val="Times New Roman"/>
        <family val="1"/>
        <charset val="1"/>
      </rPr>
      <t xml:space="preserve">з них: </t>
    </r>
  </si>
  <si>
    <t>відділення соціальної допомоги вдома</t>
  </si>
  <si>
    <t>X</t>
  </si>
  <si>
    <r>
      <t xml:space="preserve">спеціалізовані відділення 
</t>
    </r>
    <r>
      <rPr>
        <sz val="10"/>
        <rFont val="Times New Roman"/>
        <family val="1"/>
        <charset val="1"/>
      </rPr>
      <t>(сума рядків 07, 08)</t>
    </r>
  </si>
  <si>
    <t>Х</t>
  </si>
  <si>
    <r>
      <t xml:space="preserve">у тому числі: 
</t>
    </r>
    <r>
      <rPr>
        <sz val="10"/>
        <rFont val="Times New Roman"/>
        <family val="1"/>
        <charset val="1"/>
      </rPr>
      <t>відділення паліативного догляду вдома</t>
    </r>
  </si>
  <si>
    <t>відділення соціальної допомоги вдома для інвалідів з психічними захворюваннями</t>
  </si>
  <si>
    <t>відділення денного перебування</t>
  </si>
  <si>
    <r>
      <t xml:space="preserve">відділення стаціонарного догляду 
</t>
    </r>
    <r>
      <rPr>
        <sz val="10"/>
        <rFont val="Times New Roman"/>
        <family val="1"/>
        <charset val="1"/>
      </rPr>
      <t>(сума рядків 11, 12)</t>
    </r>
  </si>
  <si>
    <r>
      <t xml:space="preserve">у тому числі: 
</t>
    </r>
    <r>
      <rPr>
        <sz val="10"/>
        <rFont val="Times New Roman"/>
        <family val="1"/>
        <charset val="1"/>
      </rPr>
      <t>для тимчасового проживання</t>
    </r>
  </si>
  <si>
    <t>для постійного  проживання</t>
  </si>
  <si>
    <t xml:space="preserve">відділення організації надання  адресної натуральної та грошової допомоги </t>
  </si>
  <si>
    <r>
      <t>у тому числі ті,</t>
    </r>
    <r>
      <rPr>
        <sz val="10"/>
        <rFont val="Times New Roman"/>
        <family val="1"/>
        <charset val="1"/>
      </rPr>
      <t xml:space="preserve"> хто обслуговується </t>
    </r>
    <r>
      <rPr>
        <b/>
        <sz val="10"/>
        <rFont val="Times New Roman"/>
        <family val="1"/>
        <charset val="1"/>
      </rPr>
      <t>виключно відділенням адресної натуральної та грошової допомоги</t>
    </r>
  </si>
  <si>
    <r>
      <t xml:space="preserve">інші підрозділи суб’єктів, що надають соціальні послуги 
</t>
    </r>
    <r>
      <rPr>
        <sz val="10"/>
        <rFont val="Times New Roman"/>
        <family val="1"/>
        <charset val="1"/>
      </rPr>
      <t>(перелічити) (сума рядків 16-18)</t>
    </r>
  </si>
  <si>
    <t>відділення обліку бездомних громадян</t>
  </si>
  <si>
    <t>Назви показників</t>
  </si>
  <si>
    <t xml:space="preserve"> № рядків</t>
  </si>
  <si>
    <t>К-сть громадян, яким надано соціальні послуги за плату протягом звітного року, осіб</t>
  </si>
  <si>
    <t>К-сть разів надання соціальних послуг протягом звітного року</t>
  </si>
  <si>
    <t>Сума коштів, що надійшла від отримувачів платних соціальних послуг, тис. грн.</t>
  </si>
  <si>
    <t>у тому числі жінок</t>
  </si>
  <si>
    <r>
      <t xml:space="preserve">Усі соціальні послуги </t>
    </r>
    <r>
      <rPr>
        <sz val="10"/>
        <rFont val="Times New Roman"/>
        <family val="1"/>
        <charset val="1"/>
      </rPr>
      <t>(сума рядків 02+(07-19)),</t>
    </r>
    <r>
      <rPr>
        <b/>
        <sz val="10"/>
        <rFont val="Times New Roman"/>
        <family val="1"/>
        <charset val="1"/>
      </rPr>
      <t xml:space="preserve"> 
</t>
    </r>
    <r>
      <rPr>
        <sz val="10"/>
        <rFont val="Times New Roman"/>
        <family val="1"/>
        <charset val="1"/>
      </rPr>
      <t>У тому числі:</t>
    </r>
  </si>
  <si>
    <r>
      <t xml:space="preserve">1. Догляд </t>
    </r>
    <r>
      <rPr>
        <sz val="10"/>
        <rFont val="Times New Roman"/>
        <family val="1"/>
        <charset val="1"/>
      </rPr>
      <t>(сума рядків=03, 04, 05, 06):</t>
    </r>
  </si>
  <si>
    <t>1) догляд вдома</t>
  </si>
  <si>
    <t>2) догляд стаціонарний</t>
  </si>
  <si>
    <t>3) денний догляд</t>
  </si>
  <si>
    <t>4) паліативний догляд</t>
  </si>
  <si>
    <t>2. Підтримане проживання</t>
  </si>
  <si>
    <t>3. Послуга соціальної адаптації</t>
  </si>
  <si>
    <t>4. Надання притулку</t>
  </si>
  <si>
    <t>5. Консультування</t>
  </si>
  <si>
    <t>6. Представництво інтересів</t>
  </si>
  <si>
    <t>7. Посередництво (медіація) — допомога у врегулюванні конфлікту</t>
  </si>
  <si>
    <t>8. Соціальна профілактика</t>
  </si>
  <si>
    <t>9. Соціальна інтеграція та реінтеграція</t>
  </si>
  <si>
    <t>10. Соціальна реабілітація</t>
  </si>
  <si>
    <t>11. Соціальний супровід під час працевлаштування та на робочому місці</t>
  </si>
  <si>
    <t>12. Кризове та екстрене втручання</t>
  </si>
  <si>
    <t>13. Транспортні послуги</t>
  </si>
  <si>
    <r>
      <t xml:space="preserve">у тому числі:
</t>
    </r>
    <r>
      <rPr>
        <sz val="10"/>
        <color indexed="8"/>
        <rFont val="Times New Roman"/>
        <family val="1"/>
        <charset val="1"/>
      </rPr>
      <t>пошиття одягу</t>
    </r>
  </si>
  <si>
    <t>ремонт одягу</t>
  </si>
  <si>
    <t>ремонт взуття</t>
  </si>
  <si>
    <t>перукарські послуги</t>
  </si>
  <si>
    <t>прання білизни та одягу</t>
  </si>
  <si>
    <t>ремонтні роботи</t>
  </si>
  <si>
    <t>Назва показників</t>
  </si>
  <si>
    <t>К-сть громадян, осіб</t>
  </si>
  <si>
    <t>У тому числі к-сть жінок</t>
  </si>
  <si>
    <t>З графи 1 - у сільській місцевості, осіб</t>
  </si>
  <si>
    <t>з місцевих бюджетів</t>
  </si>
  <si>
    <t>з позабюд-жетних коштів</t>
  </si>
  <si>
    <t xml:space="preserve">у тому числі: </t>
  </si>
  <si>
    <t xml:space="preserve">громадяни похилого віку, особи з інвалідністю, хворі, що не мають рідних, які повинні забезпечити їм догляд і допомогу  </t>
  </si>
  <si>
    <t>громадяни з особливими умовами безоплатного обслуговування</t>
  </si>
  <si>
    <t>громадяни, які перебувають у складній життєвій ситуації у зв'язку з безробіттям, стихійним лихом, катастрофою, якщо середньомісячний сукупний дохід їх сімей нижчий, ніж прожитковий мінімум для сім'ї</t>
  </si>
  <si>
    <t xml:space="preserve">громадяни похилого віку, особи з інвалідністю, хворі, що не мають рідних, які повинні забезпечити їм догляд і допомогу </t>
  </si>
  <si>
    <r>
      <t>у тому числі:</t>
    </r>
    <r>
      <rPr>
        <sz val="10"/>
        <rFont val="Times New Roman"/>
        <family val="1"/>
        <charset val="1"/>
      </rPr>
      <t xml:space="preserve">    </t>
    </r>
  </si>
  <si>
    <t>громадяни, які  перебувають у складній життєвій ситуації у зв'язку з безробіттям, стихійним лихом, катастрофою, якщо середньомісячний сукупний дохід їх сімей нижчий, ніж прожитковий мінімум для сім'ї</t>
  </si>
  <si>
    <t xml:space="preserve">З рядка 13 громадяни, яким надано адресну натуральну допомогу у вигляді: </t>
  </si>
  <si>
    <t>гарячих обідів</t>
  </si>
  <si>
    <t>продовольчих товарів</t>
  </si>
  <si>
    <t>ліків, предметів медичного призначення</t>
  </si>
  <si>
    <t>промислових товарів</t>
  </si>
  <si>
    <t xml:space="preserve">одягу, взуття, інших предметів першої потреби  </t>
  </si>
  <si>
    <t>предметів побутової гігієни</t>
  </si>
  <si>
    <t>інше (перелічити)</t>
  </si>
  <si>
    <t>Громадяни, яким надано транспортні послуги</t>
  </si>
  <si>
    <t>№ п/п</t>
  </si>
  <si>
    <t>Середнє навантаження на соціального робітника у відділеннях соціальної допомоги вдома (місто)</t>
  </si>
  <si>
    <t>Середнє навантаження на соціального робітника у відділеннях соціальної допомоги вдома (село)</t>
  </si>
  <si>
    <t>Кількість спеціального одягу, взуття, інших засобів, наданих соціальним робітникам протягом звітного періоду</t>
  </si>
  <si>
    <t>Наявність власного автотранспорту протягом звітного періоду, од.</t>
  </si>
  <si>
    <t>легкові автомобілі</t>
  </si>
  <si>
    <t>мікроавтобуси, включаючи пристосовані для перевезення маломобільних груп населення</t>
  </si>
  <si>
    <t>інші транспортні засоби</t>
  </si>
  <si>
    <t>Фактична чисельність  працівників, осіб:</t>
  </si>
  <si>
    <t>працівники бухгалтерії</t>
  </si>
  <si>
    <t>юристконсульт</t>
  </si>
  <si>
    <t>Медичний персонал, осіб</t>
  </si>
  <si>
    <t>фахівець із соціальної роботи</t>
  </si>
  <si>
    <t>інструктор з трудової адаптації</t>
  </si>
  <si>
    <t>психолог</t>
  </si>
  <si>
    <t>реабілітолог</t>
  </si>
  <si>
    <t>соціальний працівник</t>
  </si>
  <si>
    <t>лікарі</t>
  </si>
  <si>
    <t>середній медичний персонал</t>
  </si>
  <si>
    <t>молодший медичний персонал</t>
  </si>
  <si>
    <t>Найменування:</t>
  </si>
  <si>
    <t>Місцезнаходження:</t>
  </si>
  <si>
    <t>Поштова та електронна адреси  відділення стаціонарного догляду суб'єкта, що надає соціальні послуги (за наявності)</t>
  </si>
  <si>
    <t>Кількість жінок</t>
  </si>
  <si>
    <t>з графи 3 - кількість громадян, які отримують послуги з диференційованою оплатою, осіб</t>
  </si>
  <si>
    <t>з них:</t>
  </si>
  <si>
    <t>усього осіб</t>
  </si>
  <si>
    <t xml:space="preserve">інші </t>
  </si>
  <si>
    <t xml:space="preserve">з графи 1-  кількість установ та їх підрозділів протягом звітного року </t>
  </si>
  <si>
    <t xml:space="preserve">з графи 2 - кількість місць в установах та їх підрозділах протягом  звітного року, ліжко-місць </t>
  </si>
  <si>
    <t>Керівник суб'єкта, що надає соціальні послуги (прізвище ім'я, по батькові), контактний телефон</t>
  </si>
  <si>
    <t>“Звіт про організацію надання соціальних послуг”</t>
  </si>
  <si>
    <t>18</t>
  </si>
  <si>
    <t>ІІІ. Обслуговано осіб суб'єктом, що надає соціальні послуги.</t>
  </si>
  <si>
    <t>ІІ. Виявлення (кількість) громадян, які перебувають у складних життєвих обставинах і потребують надання соціальних послуг (осіб).</t>
  </si>
  <si>
    <t>ІV. Надання платних соціальних послуг суб'єктом, що надає соціальні послуги.</t>
  </si>
  <si>
    <t>V. Надання натуральної та грошової допомоги суб'єктом, що надає соціальні послуги.</t>
  </si>
  <si>
    <t xml:space="preserve"> VІІ. Кадрове забезпечення суб'єкта, що надає соціальні послуги.</t>
  </si>
  <si>
    <t>З них у сільській місцевості, штатних одиниць</t>
  </si>
  <si>
    <t>З них у сільській місцевості, осіб</t>
  </si>
  <si>
    <t>персонал із соціальної роботи,  осіб</t>
  </si>
  <si>
    <t>З них у сільській місцевості</t>
  </si>
  <si>
    <t>Загальна кількість працівників згідно
 із штатним розписом, штатних одиниць</t>
  </si>
  <si>
    <t>З графи 4 – фактична кількість, осіб</t>
  </si>
  <si>
    <t>Керівник</t>
  </si>
  <si>
    <t>громадяни похилого віку, особи з інвалідністю, хворі, що не мають 
рідних, які повинні забезпечити їм 
догляд  і допомогу (одинокі)</t>
  </si>
  <si>
    <t>хворі працездатного віку (до 
встановлення їм групи інвалідності)</t>
  </si>
  <si>
    <t>Кількість установ та їх підрозділів
протягом  звітного року</t>
  </si>
  <si>
    <t>Кількість місць  в установах та їх 
підрозділах протягом  звітного року,
 ліжко-місць</t>
  </si>
  <si>
    <t>Кількість громадян, яких 
обслуговували протягом  звітного року,
 осіб</t>
  </si>
  <si>
    <t>з графи 3  - кількість громадян, які 
отримують послуги за плату, осіб</t>
  </si>
  <si>
    <t>хворі працездатного віку (до 
встановлення їм групи 
інвалідності)</t>
  </si>
  <si>
    <t>з графи 3 - кількість  громадян,
яких обслуговували протягом звітного року, осіб</t>
  </si>
  <si>
    <t xml:space="preserve"> VI. Матеріально-технічне забезпечення суб'єкта, що надає соціальні послуги.</t>
  </si>
  <si>
    <t>спецодяг, шт.</t>
  </si>
  <si>
    <t>взуття, пар</t>
  </si>
  <si>
    <t>інвентар, шт</t>
  </si>
  <si>
    <t>велосипеди, шт.</t>
  </si>
  <si>
    <t>1а</t>
  </si>
  <si>
    <t>Сума наданої допомоги, тис.грн.</t>
  </si>
  <si>
    <t>Сума коштів, відшкодована 
соціальним робітникам на 
проїзд, тис. грн</t>
  </si>
  <si>
    <t>керівний склад (директор, заступник
 директора, завідувачі відділень)</t>
  </si>
  <si>
    <t>З графи 19 - має відповідну підготовку за 
освітніми напрямами «Соціальна робота»,
 «Психологія», «Соціальна педагогіка», осіб</t>
  </si>
  <si>
    <t>З графи 19 - кількість соціальних працівників 
у сільській місцевості, осіб</t>
  </si>
  <si>
    <t>Із загальної кількості працівників
- кількість соціальних робітників, осіб</t>
  </si>
  <si>
    <r>
      <t xml:space="preserve">Громадяни, яким </t>
    </r>
    <r>
      <rPr>
        <b/>
        <sz val="12"/>
        <rFont val="Times New Roman"/>
        <family val="1"/>
        <charset val="204"/>
      </rPr>
      <t>надано</t>
    </r>
    <r>
      <rPr>
        <b/>
        <sz val="10"/>
        <rFont val="Times New Roman"/>
        <family val="1"/>
        <charset val="204"/>
      </rPr>
      <t xml:space="preserve"> адресну</t>
    </r>
    <r>
      <rPr>
        <b/>
        <sz val="12"/>
        <rFont val="Times New Roman"/>
        <family val="1"/>
        <charset val="204"/>
      </rPr>
      <t xml:space="preserve"> </t>
    </r>
    <r>
      <rPr>
        <b/>
        <u/>
        <sz val="12"/>
        <rFont val="Times New Roman"/>
        <family val="1"/>
        <charset val="204"/>
      </rPr>
      <t>натуральну</t>
    </r>
    <r>
      <rPr>
        <b/>
        <sz val="10"/>
        <rFont val="Times New Roman"/>
        <family val="1"/>
        <charset val="204"/>
      </rPr>
      <t xml:space="preserve"> допомогу    </t>
    </r>
  </si>
  <si>
    <r>
      <t>Громадяни, яким</t>
    </r>
    <r>
      <rPr>
        <b/>
        <sz val="12"/>
        <rFont val="Times New Roman"/>
        <family val="1"/>
        <charset val="204"/>
      </rPr>
      <t xml:space="preserve"> </t>
    </r>
    <r>
      <rPr>
        <b/>
        <u/>
        <sz val="12"/>
        <rFont val="Times New Roman"/>
        <family val="1"/>
        <charset val="204"/>
      </rPr>
      <t>надано</t>
    </r>
    <r>
      <rPr>
        <b/>
        <sz val="10"/>
        <rFont val="Times New Roman"/>
        <family val="1"/>
        <charset val="204"/>
      </rPr>
      <t xml:space="preserve"> адресну </t>
    </r>
    <r>
      <rPr>
        <b/>
        <u/>
        <sz val="12"/>
        <rFont val="Times New Roman"/>
        <family val="1"/>
        <charset val="204"/>
      </rPr>
      <t>грошову</t>
    </r>
    <r>
      <rPr>
        <b/>
        <sz val="10"/>
        <rFont val="Times New Roman"/>
        <family val="1"/>
        <charset val="204"/>
      </rPr>
      <t xml:space="preserve"> допомогу </t>
    </r>
  </si>
  <si>
    <t>Виконавець</t>
  </si>
  <si>
    <t>Дата</t>
  </si>
  <si>
    <t>телефон (моб):</t>
  </si>
  <si>
    <t>факс:</t>
  </si>
  <si>
    <t>електронна пошта:</t>
  </si>
  <si>
    <t>фахівець із соціальної допомоги вдома</t>
  </si>
  <si>
    <t>14. Натуральна допомога (сума рядків = 20─25)</t>
  </si>
  <si>
    <t>з графи 6 - кількість  громадян,
яких обслуговували протягом звітного року за плату, осіб</t>
  </si>
  <si>
    <t>10</t>
  </si>
  <si>
    <t>11</t>
  </si>
  <si>
    <t>12</t>
  </si>
  <si>
    <t>Структурні підрозділи суб'єкта, що надає соціальні послуги</t>
  </si>
  <si>
    <r>
      <t>Форма № 12-соц</t>
    </r>
    <r>
      <rPr>
        <sz val="12"/>
        <rFont val="Times New Roman"/>
        <family val="1"/>
        <charset val="204"/>
      </rPr>
      <t xml:space="preserve">
річна 
ЗАТВЕРДЖЕНО
Наказ Міністерства 
соціальної політики України
30 січня 2017 року №138
за погодженням з Держкомстатом
</t>
    </r>
  </si>
  <si>
    <t>загальна сума      (гр.4+гр.5)</t>
  </si>
  <si>
    <t xml:space="preserve">                                                                                                (підпис)                                                                      (П.І.Б.)</t>
  </si>
  <si>
    <t xml:space="preserve">                                                                                               (П.І.Б.)</t>
  </si>
  <si>
    <t xml:space="preserve">Структурні підрозділи суб'єкта, що надає соціальні послуги </t>
  </si>
  <si>
    <r>
      <t xml:space="preserve">Громадяни, яких </t>
    </r>
    <r>
      <rPr>
        <b/>
        <u/>
        <sz val="12"/>
        <rFont val="Times New Roman"/>
        <family val="1"/>
        <charset val="204"/>
      </rPr>
      <t>виявлено</t>
    </r>
    <r>
      <rPr>
        <u/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1"/>
      </rPr>
      <t>та які перебувають на обліку у зв’язку зі СЖО (похилий вік, інвалідність, хвороба, безробіття, стихійне лихо, катастрофа, інші обставини) і потребують адресної натуральної та грошової допомоги протягом звітного року, осіб</t>
    </r>
  </si>
  <si>
    <t>$B$9:$I$9</t>
  </si>
  <si>
    <t>$B$10:$L$10</t>
  </si>
  <si>
    <t>$B$10:$X$10</t>
  </si>
  <si>
    <t>$B$8:$X$8</t>
  </si>
  <si>
    <t>$B$8:$Z$8</t>
  </si>
  <si>
    <t>$B$8:$E$8</t>
  </si>
  <si>
    <t>$B$8:$G$8</t>
  </si>
  <si>
    <t>Суб'єкти, що надають соціальні послуги, - структурним підрозділам з питань соціального захисту населення місцевої державної адміністрації або виконавчому органу міської, районної в місті ради, об'єднаної територіальної громади</t>
  </si>
  <si>
    <t>за 2024 рік</t>
  </si>
  <si>
    <t>І. Зведена інформація про суб'єктів, що надають соціальні послуги станом на 01.01.2025</t>
  </si>
  <si>
    <t>Комунальна установа "Центр надання соціальних послуг "Магдалинівської селищної ради</t>
  </si>
  <si>
    <t>Рішення Магдалинівської селищної ради №49-02/VIII від 16.12.2020 р</t>
  </si>
  <si>
    <t>1.Відділення соціальної роботи та соціального супроводу сімей/осіб.2.Відділення організації надання адресної та грошової допомоги вдома.3.Відділення стаціонарного догляду для постійного або тимчасового проживання</t>
  </si>
  <si>
    <t>Шульга Наталя Василівна 0661611711</t>
  </si>
  <si>
    <t>Дніпропетровська область,Самарівський район,селище Магдалинівка, вул.Набережна,1Е Magd.centr@gmail.com</t>
  </si>
  <si>
    <t>0</t>
  </si>
  <si>
    <t>Шульга Наталя Василівна</t>
  </si>
  <si>
    <t>0661611711</t>
  </si>
  <si>
    <t>Magd.centr@gmail.com</t>
  </si>
  <si>
    <t>09.01.2025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</si>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</sst>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;\-#,##0"/>
    <numFmt numFmtId="166" formatCode=";;;"/>
  </numFmts>
  <fonts count="41" x14ac:knownFonts="1">
    <font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1"/>
    </font>
    <font>
      <sz val="6"/>
      <name val="Arial Cyr"/>
      <family val="2"/>
      <charset val="204"/>
    </font>
    <font>
      <b/>
      <sz val="14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1"/>
    </font>
    <font>
      <b/>
      <sz val="12"/>
      <name val="Times New Roman"/>
      <family val="1"/>
      <charset val="1"/>
    </font>
    <font>
      <i/>
      <sz val="10"/>
      <name val="Times New Roman"/>
      <family val="1"/>
      <charset val="1"/>
    </font>
    <font>
      <b/>
      <sz val="13"/>
      <name val="Times New Roman"/>
      <family val="1"/>
      <charset val="1"/>
    </font>
    <font>
      <b/>
      <sz val="9"/>
      <name val="Arial Cyr"/>
      <family val="2"/>
      <charset val="204"/>
    </font>
    <font>
      <sz val="10"/>
      <color indexed="8"/>
      <name val="Times New Roman"/>
      <family val="1"/>
      <charset val="1"/>
    </font>
    <font>
      <b/>
      <sz val="10"/>
      <color indexed="8"/>
      <name val="Times New Roman"/>
      <family val="1"/>
      <charset val="1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i/>
      <sz val="10"/>
      <color indexed="8"/>
      <name val="Times New Roman"/>
      <family val="1"/>
      <charset val="1"/>
    </font>
    <font>
      <sz val="12"/>
      <name val="Arial Cyr"/>
      <family val="2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1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name val="Arial Cyr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1"/>
    </font>
    <font>
      <b/>
      <i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FFFF"/>
      <name val="Arial Cyr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1"/>
        <bgColor indexed="34"/>
      </patternFill>
    </fill>
    <fill>
      <patternFill patternType="solid">
        <fgColor indexed="41"/>
        <bgColor indexed="44"/>
      </patternFill>
    </fill>
    <fill>
      <patternFill patternType="solid">
        <fgColor rgb="FFFFFF00"/>
        <bgColor indexed="64"/>
      </patternFill>
    </fill>
  </fills>
  <borders count="19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3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3"/>
      </right>
      <top style="medium">
        <color indexed="64"/>
      </top>
      <bottom/>
      <diagonal/>
    </border>
    <border>
      <left style="thin">
        <color indexed="63"/>
      </left>
      <right style="medium">
        <color indexed="64"/>
      </right>
      <top style="medium">
        <color indexed="64"/>
      </top>
      <bottom/>
      <diagonal/>
    </border>
    <border>
      <left style="thin">
        <color indexed="63"/>
      </left>
      <right style="thin">
        <color indexed="63"/>
      </right>
      <top style="medium">
        <color indexed="64"/>
      </top>
      <bottom/>
      <diagonal/>
    </border>
    <border>
      <left style="thin">
        <color indexed="63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 style="medium">
        <color indexed="64"/>
      </right>
      <top/>
      <bottom/>
      <diagonal/>
    </border>
    <border>
      <left/>
      <right style="thin">
        <color indexed="63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4"/>
      </right>
      <top style="medium">
        <color indexed="63"/>
      </top>
      <bottom style="medium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4"/>
      </right>
      <top style="medium">
        <color indexed="63"/>
      </top>
      <bottom/>
      <diagonal/>
    </border>
    <border>
      <left style="medium">
        <color indexed="64"/>
      </left>
      <right style="medium">
        <color indexed="64"/>
      </right>
      <top style="medium">
        <color indexed="63"/>
      </top>
      <bottom/>
      <diagonal/>
    </border>
    <border>
      <left/>
      <right style="thin">
        <color indexed="63"/>
      </right>
      <top style="medium">
        <color indexed="63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3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thin">
        <color indexed="63"/>
      </top>
      <bottom/>
      <diagonal/>
    </border>
    <border>
      <left style="medium">
        <color indexed="64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medium">
        <color indexed="64"/>
      </bottom>
      <diagonal/>
    </border>
    <border>
      <left/>
      <right/>
      <top style="medium">
        <color indexed="63"/>
      </top>
      <bottom style="medium">
        <color indexed="63"/>
      </bottom>
      <diagonal/>
    </border>
    <border>
      <left/>
      <right/>
      <top style="medium">
        <color indexed="63"/>
      </top>
      <bottom style="medium">
        <color indexed="64"/>
      </bottom>
      <diagonal/>
    </border>
    <border>
      <left style="medium">
        <color indexed="64"/>
      </left>
      <right style="medium">
        <color indexed="63"/>
      </right>
      <top style="medium">
        <color indexed="64"/>
      </top>
      <bottom/>
      <diagonal/>
    </border>
    <border>
      <left style="thin">
        <color indexed="63"/>
      </left>
      <right style="medium">
        <color indexed="63"/>
      </right>
      <top style="medium">
        <color indexed="64"/>
      </top>
      <bottom/>
      <diagonal/>
    </border>
    <border>
      <left style="medium">
        <color indexed="6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3"/>
      </right>
      <top style="medium">
        <color indexed="63"/>
      </top>
      <bottom style="medium">
        <color indexed="64"/>
      </bottom>
      <diagonal/>
    </border>
    <border>
      <left style="medium">
        <color indexed="64"/>
      </left>
      <right style="medium">
        <color indexed="63"/>
      </right>
      <top style="medium">
        <color indexed="64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4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4"/>
      </top>
      <bottom/>
      <diagonal/>
    </border>
    <border>
      <left style="medium">
        <color indexed="63"/>
      </left>
      <right style="medium">
        <color indexed="64"/>
      </right>
      <top style="medium">
        <color indexed="64"/>
      </top>
      <bottom/>
      <diagonal/>
    </border>
    <border>
      <left style="medium">
        <color indexed="63"/>
      </left>
      <right style="medium">
        <color indexed="64"/>
      </right>
      <top style="medium">
        <color indexed="64"/>
      </top>
      <bottom style="medium">
        <color indexed="63"/>
      </bottom>
      <diagonal/>
    </border>
    <border>
      <left style="medium">
        <color indexed="64"/>
      </left>
      <right style="thin">
        <color indexed="63"/>
      </right>
      <top style="medium">
        <color indexed="63"/>
      </top>
      <bottom style="medium">
        <color indexed="64"/>
      </bottom>
      <diagonal/>
    </border>
    <border>
      <left/>
      <right style="thin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medium">
        <color indexed="63"/>
      </bottom>
      <diagonal/>
    </border>
    <border>
      <left/>
      <right style="medium">
        <color indexed="64"/>
      </right>
      <top style="medium">
        <color indexed="63"/>
      </top>
      <bottom/>
      <diagonal/>
    </border>
    <border>
      <left/>
      <right style="medium">
        <color indexed="64"/>
      </right>
      <top style="medium">
        <color indexed="6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3"/>
      </top>
      <bottom style="medium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3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3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medium">
        <color indexed="63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medium">
        <color indexed="63"/>
      </bottom>
      <diagonal/>
    </border>
    <border>
      <left style="thin">
        <color indexed="63"/>
      </left>
      <right style="medium">
        <color indexed="64"/>
      </right>
      <top style="medium">
        <color indexed="63"/>
      </top>
      <bottom style="medium">
        <color indexed="64"/>
      </bottom>
      <diagonal/>
    </border>
    <border>
      <left style="thin">
        <color indexed="63"/>
      </left>
      <right/>
      <top style="medium">
        <color indexed="64"/>
      </top>
      <bottom style="medium">
        <color indexed="63"/>
      </bottom>
      <diagonal/>
    </border>
    <border>
      <left style="thin">
        <color indexed="63"/>
      </left>
      <right/>
      <top style="medium">
        <color indexed="63"/>
      </top>
      <bottom style="medium">
        <color indexed="63"/>
      </bottom>
      <diagonal/>
    </border>
    <border>
      <left style="thin">
        <color indexed="63"/>
      </left>
      <right/>
      <top style="medium">
        <color indexed="63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thin">
        <color indexed="63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3"/>
      </right>
      <top style="medium">
        <color indexed="64"/>
      </top>
      <bottom style="thin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4"/>
      </top>
      <bottom style="thin">
        <color indexed="63"/>
      </bottom>
      <diagonal/>
    </border>
    <border>
      <left style="medium">
        <color indexed="63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 style="medium">
        <color indexed="64"/>
      </left>
      <right style="medium">
        <color indexed="63"/>
      </right>
      <top style="medium">
        <color indexed="63"/>
      </top>
      <bottom style="medium">
        <color indexed="64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4"/>
      </bottom>
      <diagonal/>
    </border>
    <border>
      <left style="medium">
        <color indexed="63"/>
      </left>
      <right style="medium">
        <color indexed="64"/>
      </right>
      <top style="medium">
        <color indexed="63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/>
      <bottom style="medium">
        <color indexed="63"/>
      </bottom>
      <diagonal/>
    </border>
    <border>
      <left/>
      <right/>
      <top style="medium">
        <color indexed="63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3"/>
      </bottom>
      <diagonal/>
    </border>
    <border>
      <left style="medium">
        <color indexed="64"/>
      </left>
      <right/>
      <top style="medium">
        <color indexed="63"/>
      </top>
      <bottom style="medium">
        <color indexed="63"/>
      </bottom>
      <diagonal/>
    </border>
    <border>
      <left style="medium">
        <color indexed="64"/>
      </left>
      <right/>
      <top style="medium">
        <color indexed="63"/>
      </top>
      <bottom style="medium">
        <color indexed="64"/>
      </bottom>
      <diagonal/>
    </border>
    <border>
      <left/>
      <right style="thin">
        <color indexed="63"/>
      </right>
      <top style="medium">
        <color indexed="64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medium">
        <color indexed="63"/>
      </bottom>
      <diagonal/>
    </border>
    <border>
      <left/>
      <right style="medium">
        <color indexed="63"/>
      </right>
      <top style="medium">
        <color indexed="64"/>
      </top>
      <bottom style="thin">
        <color indexed="63"/>
      </bottom>
      <diagonal/>
    </border>
    <border>
      <left/>
      <right style="medium">
        <color indexed="64"/>
      </right>
      <top style="medium">
        <color indexed="64"/>
      </top>
      <bottom style="thin">
        <color indexed="63"/>
      </bottom>
      <diagonal/>
    </border>
    <border>
      <left style="medium">
        <color indexed="63"/>
      </left>
      <right/>
      <top style="medium">
        <color indexed="64"/>
      </top>
      <bottom style="thin">
        <color indexed="63"/>
      </bottom>
      <diagonal/>
    </border>
    <border>
      <left style="medium">
        <color indexed="63"/>
      </left>
      <right/>
      <top style="medium">
        <color indexed="63"/>
      </top>
      <bottom style="medium">
        <color indexed="64"/>
      </bottom>
      <diagonal/>
    </border>
    <border>
      <left style="thin">
        <color indexed="63"/>
      </left>
      <right/>
      <top/>
      <bottom style="medium">
        <color indexed="63"/>
      </bottom>
      <diagonal/>
    </border>
    <border>
      <left style="thin">
        <color indexed="63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medium">
        <color indexed="63"/>
      </bottom>
      <diagonal/>
    </border>
    <border>
      <left style="medium">
        <color indexed="63"/>
      </left>
      <right/>
      <top style="medium">
        <color indexed="63"/>
      </top>
      <bottom style="medium">
        <color indexed="63"/>
      </bottom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/>
      <right/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578">
    <xf numFmtId="0" fontId="0" fillId="0" borderId="0" xfId="0"/>
    <xf numFmtId="0" fontId="1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30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Protection="1">
      <protection hidden="1"/>
    </xf>
    <xf numFmtId="0" fontId="30" fillId="0" borderId="0" xfId="0" applyFont="1" applyBorder="1" applyAlignment="1" applyProtection="1">
      <alignment horizontal="center" vertical="center" wrapText="1"/>
      <protection hidden="1"/>
    </xf>
    <xf numFmtId="0" fontId="30" fillId="0" borderId="2" xfId="0" applyFont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vertical="top" wrapText="1"/>
      <protection hidden="1"/>
    </xf>
    <xf numFmtId="0" fontId="4" fillId="0" borderId="0" xfId="0" applyFont="1" applyBorder="1" applyAlignment="1" applyProtection="1">
      <alignment horizontal="center" vertical="center" wrapText="1"/>
      <protection hidden="1"/>
    </xf>
    <xf numFmtId="0" fontId="30" fillId="0" borderId="2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left" vertical="top" wrapText="1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top" wrapText="1"/>
      <protection hidden="1"/>
    </xf>
    <xf numFmtId="0" fontId="3" fillId="0" borderId="3" xfId="0" applyFont="1" applyBorder="1" applyAlignment="1" applyProtection="1">
      <alignment horizontal="left"/>
      <protection hidden="1"/>
    </xf>
    <xf numFmtId="0" fontId="4" fillId="0" borderId="4" xfId="0" applyFont="1" applyBorder="1" applyAlignment="1" applyProtection="1">
      <alignment horizontal="left"/>
      <protection hidden="1"/>
    </xf>
    <xf numFmtId="0" fontId="4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3" fillId="0" borderId="0" xfId="0" applyFont="1" applyBorder="1" applyAlignment="1" applyProtection="1">
      <protection hidden="1"/>
    </xf>
    <xf numFmtId="0" fontId="3" fillId="0" borderId="5" xfId="0" applyFont="1" applyBorder="1" applyAlignment="1" applyProtection="1">
      <alignment wrapText="1"/>
      <protection hidden="1"/>
    </xf>
    <xf numFmtId="0" fontId="3" fillId="0" borderId="5" xfId="0" applyFont="1" applyBorder="1" applyAlignment="1" applyProtection="1">
      <protection hidden="1"/>
    </xf>
    <xf numFmtId="0" fontId="3" fillId="0" borderId="6" xfId="0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3" fillId="0" borderId="2" xfId="0" applyFont="1" applyBorder="1" applyAlignment="1" applyProtection="1">
      <protection hidden="1"/>
    </xf>
    <xf numFmtId="0" fontId="3" fillId="0" borderId="6" xfId="0" applyFont="1" applyBorder="1" applyAlignment="1" applyProtection="1">
      <protection hidden="1"/>
    </xf>
    <xf numFmtId="0" fontId="3" fillId="0" borderId="0" xfId="0" applyFont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3" fillId="0" borderId="0" xfId="0" applyFont="1" applyBorder="1" applyAlignment="1" applyProtection="1">
      <alignment horizontal="center" vertical="top"/>
      <protection hidden="1"/>
    </xf>
    <xf numFmtId="0" fontId="5" fillId="0" borderId="0" xfId="0" applyFont="1" applyBorder="1" applyAlignment="1" applyProtection="1">
      <alignment horizontal="center" vertical="top"/>
      <protection hidden="1"/>
    </xf>
    <xf numFmtId="0" fontId="3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Font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7" fillId="2" borderId="7" xfId="0" applyFont="1" applyFill="1" applyBorder="1" applyAlignment="1" applyProtection="1">
      <alignment horizontal="center" vertical="center" wrapText="1"/>
      <protection hidden="1"/>
    </xf>
    <xf numFmtId="0" fontId="7" fillId="0" borderId="7" xfId="0" applyFont="1" applyBorder="1" applyAlignment="1" applyProtection="1">
      <alignment horizontal="center" vertical="center" wrapText="1"/>
      <protection hidden="1"/>
    </xf>
    <xf numFmtId="0" fontId="8" fillId="0" borderId="7" xfId="0" applyFont="1" applyFill="1" applyBorder="1" applyAlignment="1" applyProtection="1">
      <alignment horizontal="center" vertical="center" wrapText="1"/>
      <protection hidden="1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8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11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1" fontId="3" fillId="0" borderId="14" xfId="0" applyNumberFormat="1" applyFont="1" applyFill="1" applyBorder="1" applyAlignment="1" applyProtection="1">
      <alignment horizontal="center" vertical="center"/>
      <protection locked="0"/>
    </xf>
    <xf numFmtId="1" fontId="3" fillId="0" borderId="15" xfId="0" applyNumberFormat="1" applyFont="1" applyFill="1" applyBorder="1" applyAlignment="1" applyProtection="1">
      <alignment horizontal="center" vertical="center"/>
      <protection locked="0"/>
    </xf>
    <xf numFmtId="1" fontId="3" fillId="0" borderId="16" xfId="0" applyNumberFormat="1" applyFont="1" applyFill="1" applyBorder="1" applyAlignment="1" applyProtection="1">
      <alignment horizontal="center" vertical="center"/>
      <protection locked="0"/>
    </xf>
    <xf numFmtId="1" fontId="3" fillId="0" borderId="17" xfId="0" applyNumberFormat="1" applyFont="1" applyFill="1" applyBorder="1" applyAlignment="1" applyProtection="1">
      <alignment horizontal="center" vertical="center"/>
      <protection locked="0"/>
    </xf>
    <xf numFmtId="1" fontId="3" fillId="0" borderId="18" xfId="0" applyNumberFormat="1" applyFont="1" applyFill="1" applyBorder="1" applyAlignment="1" applyProtection="1">
      <alignment horizontal="center" vertical="center"/>
      <protection locked="0"/>
    </xf>
    <xf numFmtId="1" fontId="3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9" xfId="0" applyNumberFormat="1" applyFont="1" applyFill="1" applyBorder="1" applyAlignment="1" applyProtection="1">
      <alignment horizontal="center" vertical="center"/>
      <protection locked="0"/>
    </xf>
    <xf numFmtId="1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20" xfId="0" applyNumberFormat="1" applyFont="1" applyFill="1" applyBorder="1" applyAlignment="1" applyProtection="1">
      <alignment horizontal="center" vertical="center"/>
      <protection locked="0"/>
    </xf>
    <xf numFmtId="1" fontId="3" fillId="0" borderId="21" xfId="0" applyNumberFormat="1" applyFont="1" applyFill="1" applyBorder="1" applyAlignment="1" applyProtection="1">
      <alignment horizontal="center" vertical="center"/>
      <protection locked="0"/>
    </xf>
    <xf numFmtId="1" fontId="3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22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23" xfId="0" applyNumberFormat="1" applyFont="1" applyFill="1" applyBorder="1" applyAlignment="1" applyProtection="1">
      <alignment horizontal="center" vertical="center"/>
      <protection locked="0"/>
    </xf>
    <xf numFmtId="1" fontId="3" fillId="0" borderId="24" xfId="0" applyNumberFormat="1" applyFont="1" applyFill="1" applyBorder="1" applyAlignment="1" applyProtection="1">
      <alignment horizontal="center" vertical="center"/>
      <protection locked="0"/>
    </xf>
    <xf numFmtId="1" fontId="3" fillId="0" borderId="23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25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26" xfId="0" applyNumberFormat="1" applyFont="1" applyFill="1" applyBorder="1" applyAlignment="1" applyProtection="1">
      <alignment horizontal="center" vertical="center"/>
      <protection locked="0"/>
    </xf>
    <xf numFmtId="1" fontId="3" fillId="0" borderId="27" xfId="0" applyNumberFormat="1" applyFont="1" applyFill="1" applyBorder="1" applyAlignment="1" applyProtection="1">
      <alignment horizontal="center" vertical="center"/>
      <protection locked="0"/>
    </xf>
    <xf numFmtId="1" fontId="3" fillId="0" borderId="26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28" xfId="0" applyNumberFormat="1" applyFont="1" applyFill="1" applyBorder="1" applyAlignment="1" applyProtection="1">
      <alignment horizontal="center" vertical="center"/>
      <protection locked="0"/>
    </xf>
    <xf numFmtId="1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textRotation="90" wrapText="1"/>
      <protection hidden="1"/>
    </xf>
    <xf numFmtId="0" fontId="4" fillId="2" borderId="30" xfId="0" applyFont="1" applyFill="1" applyBorder="1" applyAlignment="1" applyProtection="1">
      <alignment horizontal="center" vertical="center" textRotation="90" wrapText="1"/>
      <protection hidden="1"/>
    </xf>
    <xf numFmtId="0" fontId="4" fillId="2" borderId="31" xfId="0" applyFont="1" applyFill="1" applyBorder="1" applyAlignment="1" applyProtection="1">
      <alignment horizontal="center" vertical="center" textRotation="90" wrapText="1"/>
      <protection hidden="1"/>
    </xf>
    <xf numFmtId="0" fontId="4" fillId="0" borderId="32" xfId="0" applyFont="1" applyBorder="1" applyAlignment="1" applyProtection="1">
      <alignment horizontal="center" vertical="center"/>
      <protection hidden="1"/>
    </xf>
    <xf numFmtId="0" fontId="4" fillId="0" borderId="33" xfId="0" applyFont="1" applyBorder="1" applyAlignment="1" applyProtection="1">
      <alignment horizontal="center" vertical="center"/>
      <protection hidden="1"/>
    </xf>
    <xf numFmtId="0" fontId="4" fillId="3" borderId="32" xfId="0" applyFont="1" applyFill="1" applyBorder="1" applyAlignment="1" applyProtection="1">
      <alignment horizontal="center" vertical="center"/>
      <protection hidden="1"/>
    </xf>
    <xf numFmtId="0" fontId="4" fillId="3" borderId="33" xfId="0" applyFont="1" applyFill="1" applyBorder="1" applyAlignment="1" applyProtection="1">
      <alignment horizontal="center" vertical="center"/>
      <protection hidden="1"/>
    </xf>
    <xf numFmtId="0" fontId="4" fillId="3" borderId="34" xfId="0" applyFont="1" applyFill="1" applyBorder="1" applyAlignment="1" applyProtection="1">
      <alignment horizontal="center" vertical="center"/>
      <protection hidden="1"/>
    </xf>
    <xf numFmtId="0" fontId="4" fillId="3" borderId="35" xfId="0" applyFont="1" applyFill="1" applyBorder="1" applyAlignment="1" applyProtection="1">
      <alignment horizontal="center" vertical="center"/>
      <protection hidden="1"/>
    </xf>
    <xf numFmtId="0" fontId="4" fillId="3" borderId="36" xfId="0" applyFont="1" applyFill="1" applyBorder="1" applyAlignment="1" applyProtection="1">
      <alignment horizontal="center" vertical="center"/>
      <protection hidden="1"/>
    </xf>
    <xf numFmtId="0" fontId="4" fillId="3" borderId="37" xfId="0" applyFont="1" applyFill="1" applyBorder="1" applyAlignment="1" applyProtection="1">
      <alignment horizontal="center" vertical="center"/>
      <protection hidden="1"/>
    </xf>
    <xf numFmtId="0" fontId="4" fillId="3" borderId="38" xfId="0" applyFont="1" applyFill="1" applyBorder="1" applyAlignment="1" applyProtection="1">
      <alignment horizontal="center" vertical="center"/>
      <protection hidden="1"/>
    </xf>
    <xf numFmtId="0" fontId="4" fillId="3" borderId="39" xfId="0" applyFont="1" applyFill="1" applyBorder="1" applyAlignment="1" applyProtection="1">
      <alignment horizontal="center" vertical="center"/>
      <protection hidden="1"/>
    </xf>
    <xf numFmtId="0" fontId="4" fillId="3" borderId="40" xfId="0" applyFont="1" applyFill="1" applyBorder="1" applyAlignment="1" applyProtection="1">
      <alignment horizontal="center" vertical="center"/>
      <protection hidden="1"/>
    </xf>
    <xf numFmtId="0" fontId="4" fillId="4" borderId="34" xfId="0" applyFont="1" applyFill="1" applyBorder="1" applyAlignment="1" applyProtection="1">
      <alignment horizontal="center" vertical="center"/>
      <protection hidden="1"/>
    </xf>
    <xf numFmtId="0" fontId="4" fillId="0" borderId="35" xfId="0" applyFont="1" applyBorder="1" applyAlignment="1" applyProtection="1">
      <alignment horizontal="center" vertical="center"/>
      <protection hidden="1"/>
    </xf>
    <xf numFmtId="0" fontId="4" fillId="0" borderId="41" xfId="0" applyFont="1" applyBorder="1" applyAlignment="1" applyProtection="1">
      <alignment horizontal="center" vertical="center"/>
      <protection hidden="1"/>
    </xf>
    <xf numFmtId="0" fontId="4" fillId="0" borderId="36" xfId="0" applyFont="1" applyBorder="1" applyAlignment="1" applyProtection="1">
      <alignment horizontal="center" vertical="center"/>
      <protection hidden="1"/>
    </xf>
    <xf numFmtId="0" fontId="4" fillId="0" borderId="37" xfId="0" applyFont="1" applyBorder="1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49" fontId="4" fillId="0" borderId="42" xfId="0" applyNumberFormat="1" applyFont="1" applyBorder="1" applyAlignment="1" applyProtection="1">
      <alignment horizontal="center" vertical="center"/>
      <protection hidden="1"/>
    </xf>
    <xf numFmtId="1" fontId="3" fillId="0" borderId="43" xfId="0" applyNumberFormat="1" applyFont="1" applyFill="1" applyBorder="1" applyAlignment="1" applyProtection="1">
      <alignment horizontal="center" vertical="center"/>
      <protection hidden="1"/>
    </xf>
    <xf numFmtId="1" fontId="3" fillId="0" borderId="29" xfId="0" applyNumberFormat="1" applyFont="1" applyFill="1" applyBorder="1" applyAlignment="1" applyProtection="1">
      <alignment horizontal="center" vertical="center"/>
      <protection hidden="1"/>
    </xf>
    <xf numFmtId="1" fontId="3" fillId="0" borderId="31" xfId="0" applyNumberFormat="1" applyFont="1" applyFill="1" applyBorder="1" applyAlignment="1" applyProtection="1">
      <alignment horizontal="center" vertical="center"/>
      <protection hidden="1"/>
    </xf>
    <xf numFmtId="1" fontId="3" fillId="0" borderId="30" xfId="0" applyNumberFormat="1" applyFont="1" applyFill="1" applyBorder="1" applyAlignment="1" applyProtection="1">
      <alignment horizontal="center" vertical="center"/>
      <protection hidden="1"/>
    </xf>
    <xf numFmtId="1" fontId="3" fillId="0" borderId="44" xfId="0" applyNumberFormat="1" applyFont="1" applyFill="1" applyBorder="1" applyAlignment="1" applyProtection="1">
      <alignment horizontal="center" vertical="center"/>
      <protection hidden="1"/>
    </xf>
    <xf numFmtId="1" fontId="3" fillId="0" borderId="45" xfId="0" applyNumberFormat="1" applyFont="1" applyFill="1" applyBorder="1" applyAlignment="1" applyProtection="1">
      <alignment horizontal="center" vertical="center"/>
      <protection hidden="1"/>
    </xf>
    <xf numFmtId="49" fontId="4" fillId="0" borderId="46" xfId="0" applyNumberFormat="1" applyFont="1" applyBorder="1" applyAlignment="1" applyProtection="1">
      <alignment horizontal="center" vertical="center"/>
      <protection hidden="1"/>
    </xf>
    <xf numFmtId="1" fontId="3" fillId="0" borderId="10" xfId="0" applyNumberFormat="1" applyFont="1" applyFill="1" applyBorder="1" applyAlignment="1" applyProtection="1">
      <alignment horizontal="center" vertical="center"/>
      <protection hidden="1"/>
    </xf>
    <xf numFmtId="1" fontId="3" fillId="0" borderId="11" xfId="0" applyNumberFormat="1" applyFont="1" applyFill="1" applyBorder="1" applyAlignment="1" applyProtection="1">
      <alignment horizontal="center" vertical="center"/>
      <protection hidden="1"/>
    </xf>
    <xf numFmtId="1" fontId="3" fillId="0" borderId="17" xfId="0" applyNumberFormat="1" applyFont="1" applyFill="1" applyBorder="1" applyAlignment="1" applyProtection="1">
      <alignment horizontal="center" vertical="center"/>
      <protection hidden="1"/>
    </xf>
    <xf numFmtId="1" fontId="3" fillId="0" borderId="18" xfId="0" applyNumberFormat="1" applyFont="1" applyFill="1" applyBorder="1" applyAlignment="1" applyProtection="1">
      <alignment horizontal="center" vertical="center"/>
      <protection hidden="1"/>
    </xf>
    <xf numFmtId="1" fontId="3" fillId="0" borderId="17" xfId="0" applyNumberFormat="1" applyFont="1" applyFill="1" applyBorder="1" applyAlignment="1" applyProtection="1">
      <alignment horizontal="center" vertical="center" wrapText="1"/>
      <protection hidden="1"/>
    </xf>
    <xf numFmtId="1" fontId="3" fillId="0" borderId="19" xfId="0" applyNumberFormat="1" applyFont="1" applyFill="1" applyBorder="1" applyAlignment="1" applyProtection="1">
      <alignment horizontal="center" vertical="center"/>
      <protection hidden="1"/>
    </xf>
    <xf numFmtId="1" fontId="3" fillId="0" borderId="11" xfId="0" applyNumberFormat="1" applyFont="1" applyFill="1" applyBorder="1" applyAlignment="1" applyProtection="1">
      <alignment horizontal="center" vertical="center" wrapText="1"/>
      <protection hidden="1"/>
    </xf>
    <xf numFmtId="49" fontId="4" fillId="0" borderId="4" xfId="0" applyNumberFormat="1" applyFont="1" applyBorder="1" applyAlignment="1" applyProtection="1">
      <alignment horizontal="center" vertical="center"/>
      <protection hidden="1"/>
    </xf>
    <xf numFmtId="49" fontId="4" fillId="0" borderId="47" xfId="0" applyNumberFormat="1" applyFont="1" applyBorder="1" applyAlignment="1" applyProtection="1">
      <alignment horizontal="center" vertical="center"/>
      <protection hidden="1"/>
    </xf>
    <xf numFmtId="1" fontId="3" fillId="0" borderId="48" xfId="0" applyNumberFormat="1" applyFont="1" applyFill="1" applyBorder="1" applyAlignment="1" applyProtection="1">
      <alignment horizontal="center" vertical="center"/>
      <protection hidden="1"/>
    </xf>
    <xf numFmtId="1" fontId="3" fillId="0" borderId="16" xfId="0" applyNumberFormat="1" applyFont="1" applyFill="1" applyBorder="1" applyAlignment="1" applyProtection="1">
      <alignment horizontal="center" vertical="center"/>
      <protection hidden="1"/>
    </xf>
    <xf numFmtId="49" fontId="4" fillId="0" borderId="49" xfId="0" applyNumberFormat="1" applyFont="1" applyBorder="1" applyAlignment="1" applyProtection="1">
      <alignment horizontal="center" vertical="center"/>
      <protection hidden="1"/>
    </xf>
    <xf numFmtId="1" fontId="3" fillId="0" borderId="50" xfId="0" applyNumberFormat="1" applyFont="1" applyFill="1" applyBorder="1" applyAlignment="1" applyProtection="1">
      <alignment horizontal="center" vertical="center"/>
      <protection hidden="1"/>
    </xf>
    <xf numFmtId="1" fontId="3" fillId="0" borderId="51" xfId="0" applyNumberFormat="1" applyFont="1" applyFill="1" applyBorder="1" applyAlignment="1" applyProtection="1">
      <alignment horizontal="center" vertical="center"/>
      <protection hidden="1"/>
    </xf>
    <xf numFmtId="49" fontId="4" fillId="0" borderId="5" xfId="0" applyNumberFormat="1" applyFont="1" applyBorder="1" applyAlignment="1" applyProtection="1">
      <alignment horizontal="center" vertical="center"/>
      <protection hidden="1"/>
    </xf>
    <xf numFmtId="49" fontId="4" fillId="0" borderId="52" xfId="0" applyNumberFormat="1" applyFont="1" applyBorder="1" applyAlignment="1" applyProtection="1">
      <alignment horizontal="center" vertical="center"/>
      <protection hidden="1"/>
    </xf>
    <xf numFmtId="49" fontId="4" fillId="0" borderId="16" xfId="0" applyNumberFormat="1" applyFont="1" applyBorder="1" applyAlignment="1" applyProtection="1">
      <alignment horizontal="center" vertical="center"/>
      <protection hidden="1"/>
    </xf>
    <xf numFmtId="1" fontId="3" fillId="0" borderId="53" xfId="0" applyNumberFormat="1" applyFont="1" applyFill="1" applyBorder="1" applyAlignment="1" applyProtection="1">
      <alignment horizontal="center" vertical="center"/>
      <protection locked="0"/>
    </xf>
    <xf numFmtId="1" fontId="3" fillId="0" borderId="52" xfId="0" applyNumberFormat="1" applyFont="1" applyFill="1" applyBorder="1" applyAlignment="1" applyProtection="1">
      <alignment horizontal="center" vertical="center"/>
      <protection locked="0"/>
    </xf>
    <xf numFmtId="1" fontId="3" fillId="0" borderId="54" xfId="0" applyNumberFormat="1" applyFont="1" applyFill="1" applyBorder="1" applyAlignment="1" applyProtection="1">
      <alignment horizontal="center" vertical="center"/>
      <protection locked="0"/>
    </xf>
    <xf numFmtId="1" fontId="3" fillId="0" borderId="5" xfId="0" applyNumberFormat="1" applyFont="1" applyFill="1" applyBorder="1" applyAlignment="1" applyProtection="1">
      <alignment horizontal="center" vertical="center"/>
      <protection locked="0"/>
    </xf>
    <xf numFmtId="1" fontId="3" fillId="0" borderId="48" xfId="0" applyNumberFormat="1" applyFont="1" applyFill="1" applyBorder="1" applyAlignment="1" applyProtection="1">
      <alignment horizontal="center" vertical="center"/>
      <protection locked="0"/>
    </xf>
    <xf numFmtId="1" fontId="3" fillId="0" borderId="50" xfId="0" applyNumberFormat="1" applyFont="1" applyFill="1" applyBorder="1" applyAlignment="1" applyProtection="1">
      <alignment horizontal="center" vertical="center"/>
      <protection locked="0"/>
    </xf>
    <xf numFmtId="1" fontId="3" fillId="0" borderId="51" xfId="0" applyNumberFormat="1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 wrapText="1"/>
      <protection hidden="1"/>
    </xf>
    <xf numFmtId="0" fontId="4" fillId="2" borderId="23" xfId="0" applyFont="1" applyFill="1" applyBorder="1" applyAlignment="1" applyProtection="1">
      <alignment horizontal="center" vertical="center" textRotation="90" wrapText="1"/>
      <protection hidden="1"/>
    </xf>
    <xf numFmtId="0" fontId="4" fillId="2" borderId="13" xfId="0" applyFont="1" applyFill="1" applyBorder="1" applyAlignment="1" applyProtection="1">
      <alignment horizontal="center" vertical="center" textRotation="90" wrapText="1"/>
      <protection hidden="1"/>
    </xf>
    <xf numFmtId="0" fontId="4" fillId="2" borderId="55" xfId="0" applyFont="1" applyFill="1" applyBorder="1" applyAlignment="1" applyProtection="1">
      <alignment horizontal="center" vertical="center" textRotation="90" wrapText="1"/>
      <protection hidden="1"/>
    </xf>
    <xf numFmtId="0" fontId="4" fillId="0" borderId="56" xfId="0" applyFont="1" applyBorder="1" applyAlignment="1" applyProtection="1">
      <alignment horizontal="center" vertical="center"/>
      <protection hidden="1"/>
    </xf>
    <xf numFmtId="0" fontId="4" fillId="0" borderId="43" xfId="0" applyFont="1" applyBorder="1" applyAlignment="1" applyProtection="1">
      <alignment horizontal="center" vertical="center"/>
      <protection hidden="1"/>
    </xf>
    <xf numFmtId="0" fontId="4" fillId="0" borderId="45" xfId="0" applyFont="1" applyBorder="1" applyAlignment="1" applyProtection="1">
      <alignment horizontal="center" vertical="center"/>
      <protection hidden="1"/>
    </xf>
    <xf numFmtId="0" fontId="4" fillId="0" borderId="30" xfId="0" applyFont="1" applyBorder="1" applyAlignment="1" applyProtection="1">
      <alignment horizontal="center" vertical="center"/>
      <protection hidden="1"/>
    </xf>
    <xf numFmtId="0" fontId="4" fillId="0" borderId="30" xfId="0" applyFont="1" applyFill="1" applyBorder="1" applyAlignment="1" applyProtection="1">
      <alignment horizontal="center" vertical="center"/>
      <protection hidden="1"/>
    </xf>
    <xf numFmtId="0" fontId="4" fillId="0" borderId="31" xfId="0" applyFont="1" applyBorder="1" applyAlignment="1" applyProtection="1">
      <alignment horizontal="center" vertical="center"/>
      <protection hidden="1"/>
    </xf>
    <xf numFmtId="0" fontId="4" fillId="0" borderId="29" xfId="0" applyFont="1" applyBorder="1" applyAlignment="1" applyProtection="1">
      <alignment horizontal="center" vertical="center"/>
      <protection hidden="1"/>
    </xf>
    <xf numFmtId="0" fontId="4" fillId="0" borderId="29" xfId="0" applyFont="1" applyFill="1" applyBorder="1" applyAlignment="1" applyProtection="1">
      <alignment horizontal="center" vertical="center"/>
      <protection hidden="1"/>
    </xf>
    <xf numFmtId="0" fontId="4" fillId="0" borderId="44" xfId="0" applyFont="1" applyFill="1" applyBorder="1" applyAlignment="1" applyProtection="1">
      <alignment horizontal="center" vertical="center"/>
      <protection hidden="1"/>
    </xf>
    <xf numFmtId="0" fontId="4" fillId="0" borderId="31" xfId="0" applyFont="1" applyFill="1" applyBorder="1" applyAlignment="1" applyProtection="1">
      <alignment horizontal="center" vertical="center"/>
      <protection hidden="1"/>
    </xf>
    <xf numFmtId="0" fontId="12" fillId="0" borderId="0" xfId="0" applyFont="1" applyProtection="1">
      <protection hidden="1"/>
    </xf>
    <xf numFmtId="49" fontId="28" fillId="0" borderId="54" xfId="0" applyNumberFormat="1" applyFont="1" applyBorder="1" applyAlignment="1" applyProtection="1">
      <alignment horizontal="center" vertical="center"/>
      <protection hidden="1"/>
    </xf>
    <xf numFmtId="49" fontId="28" fillId="0" borderId="50" xfId="0" applyNumberFormat="1" applyFont="1" applyBorder="1" applyAlignment="1" applyProtection="1">
      <alignment horizontal="center" vertical="center"/>
      <protection hidden="1"/>
    </xf>
    <xf numFmtId="49" fontId="28" fillId="0" borderId="50" xfId="0" applyNumberFormat="1" applyFont="1" applyFill="1" applyBorder="1" applyAlignment="1" applyProtection="1">
      <alignment horizontal="center" vertical="center"/>
      <protection hidden="1"/>
    </xf>
    <xf numFmtId="49" fontId="28" fillId="0" borderId="53" xfId="0" applyNumberFormat="1" applyFont="1" applyBorder="1" applyAlignment="1" applyProtection="1">
      <alignment horizontal="center" vertical="center"/>
      <protection hidden="1"/>
    </xf>
    <xf numFmtId="0" fontId="4" fillId="2" borderId="57" xfId="0" applyFont="1" applyFill="1" applyBorder="1" applyAlignment="1" applyProtection="1">
      <alignment horizontal="center" vertical="center" wrapText="1"/>
      <protection hidden="1"/>
    </xf>
    <xf numFmtId="0" fontId="4" fillId="2" borderId="58" xfId="0" applyFont="1" applyFill="1" applyBorder="1" applyAlignment="1" applyProtection="1">
      <alignment horizontal="center" vertical="center" wrapText="1"/>
      <protection hidden="1"/>
    </xf>
    <xf numFmtId="0" fontId="4" fillId="3" borderId="59" xfId="0" applyFont="1" applyFill="1" applyBorder="1" applyAlignment="1" applyProtection="1">
      <alignment horizontal="center" vertical="center"/>
      <protection hidden="1"/>
    </xf>
    <xf numFmtId="0" fontId="4" fillId="3" borderId="59" xfId="0" applyFont="1" applyFill="1" applyBorder="1" applyAlignment="1" applyProtection="1">
      <alignment horizontal="center" vertical="center" wrapText="1"/>
      <protection hidden="1"/>
    </xf>
    <xf numFmtId="0" fontId="4" fillId="3" borderId="60" xfId="0" applyFont="1" applyFill="1" applyBorder="1" applyAlignment="1" applyProtection="1">
      <alignment horizontal="center" vertical="center" wrapText="1"/>
      <protection hidden="1"/>
    </xf>
    <xf numFmtId="0" fontId="4" fillId="3" borderId="61" xfId="0" applyFont="1" applyFill="1" applyBorder="1" applyAlignment="1" applyProtection="1">
      <alignment horizontal="center" vertical="center" wrapText="1"/>
      <protection hidden="1"/>
    </xf>
    <xf numFmtId="0" fontId="4" fillId="3" borderId="62" xfId="0" applyFont="1" applyFill="1" applyBorder="1" applyAlignment="1" applyProtection="1">
      <alignment horizontal="center" vertical="center" wrapText="1"/>
      <protection hidden="1"/>
    </xf>
    <xf numFmtId="0" fontId="4" fillId="3" borderId="63" xfId="0" applyFont="1" applyFill="1" applyBorder="1" applyAlignment="1" applyProtection="1">
      <alignment horizontal="center" vertical="center" wrapText="1"/>
      <protection hidden="1"/>
    </xf>
    <xf numFmtId="49" fontId="28" fillId="0" borderId="64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Protection="1">
      <protection hidden="1"/>
    </xf>
    <xf numFmtId="0" fontId="16" fillId="0" borderId="0" xfId="0" applyFont="1" applyProtection="1">
      <protection hidden="1"/>
    </xf>
    <xf numFmtId="49" fontId="3" fillId="0" borderId="65" xfId="0" applyNumberFormat="1" applyFont="1" applyBorder="1" applyAlignment="1" applyProtection="1">
      <alignment horizontal="center"/>
      <protection hidden="1"/>
    </xf>
    <xf numFmtId="2" fontId="3" fillId="0" borderId="66" xfId="0" applyNumberFormat="1" applyFont="1" applyFill="1" applyBorder="1" applyAlignment="1" applyProtection="1">
      <alignment horizontal="center" vertical="center"/>
      <protection locked="0"/>
    </xf>
    <xf numFmtId="2" fontId="3" fillId="0" borderId="67" xfId="0" applyNumberFormat="1" applyFont="1" applyFill="1" applyBorder="1" applyAlignment="1" applyProtection="1">
      <alignment horizontal="center" vertical="center"/>
      <protection locked="0"/>
    </xf>
    <xf numFmtId="0" fontId="28" fillId="2" borderId="68" xfId="0" applyFont="1" applyFill="1" applyBorder="1" applyAlignment="1" applyProtection="1">
      <alignment horizontal="center" vertical="center" wrapText="1"/>
      <protection hidden="1"/>
    </xf>
    <xf numFmtId="0" fontId="28" fillId="2" borderId="69" xfId="0" applyFont="1" applyFill="1" applyBorder="1" applyAlignment="1" applyProtection="1">
      <alignment horizontal="center" vertical="center" wrapText="1"/>
      <protection hidden="1"/>
    </xf>
    <xf numFmtId="0" fontId="28" fillId="2" borderId="70" xfId="0" applyFont="1" applyFill="1" applyBorder="1" applyAlignment="1" applyProtection="1">
      <alignment horizontal="center" vertical="center" wrapText="1"/>
      <protection hidden="1"/>
    </xf>
    <xf numFmtId="0" fontId="4" fillId="3" borderId="43" xfId="0" applyFont="1" applyFill="1" applyBorder="1" applyAlignment="1" applyProtection="1">
      <alignment horizontal="center" vertical="center" wrapText="1"/>
      <protection hidden="1"/>
    </xf>
    <xf numFmtId="0" fontId="4" fillId="3" borderId="33" xfId="0" applyFont="1" applyFill="1" applyBorder="1" applyAlignment="1" applyProtection="1">
      <alignment horizontal="center" vertical="center" wrapText="1"/>
      <protection hidden="1"/>
    </xf>
    <xf numFmtId="49" fontId="28" fillId="0" borderId="71" xfId="0" applyNumberFormat="1" applyFont="1" applyBorder="1" applyAlignment="1" applyProtection="1">
      <alignment horizontal="center" vertical="center"/>
      <protection hidden="1"/>
    </xf>
    <xf numFmtId="2" fontId="28" fillId="0" borderId="72" xfId="0" applyNumberFormat="1" applyFont="1" applyFill="1" applyBorder="1" applyAlignment="1" applyProtection="1">
      <alignment horizontal="center" vertical="center"/>
      <protection hidden="1"/>
    </xf>
    <xf numFmtId="2" fontId="28" fillId="0" borderId="73" xfId="0" applyNumberFormat="1" applyFont="1" applyFill="1" applyBorder="1" applyAlignment="1" applyProtection="1">
      <alignment horizontal="center" vertical="center"/>
      <protection hidden="1"/>
    </xf>
    <xf numFmtId="2" fontId="28" fillId="0" borderId="74" xfId="0" applyNumberFormat="1" applyFont="1" applyFill="1" applyBorder="1" applyAlignment="1" applyProtection="1">
      <alignment horizontal="center" vertical="center"/>
      <protection hidden="1"/>
    </xf>
    <xf numFmtId="2" fontId="28" fillId="0" borderId="14" xfId="0" applyNumberFormat="1" applyFont="1" applyFill="1" applyBorder="1" applyAlignment="1" applyProtection="1">
      <alignment horizontal="center" vertical="center"/>
      <protection hidden="1"/>
    </xf>
    <xf numFmtId="2" fontId="28" fillId="0" borderId="26" xfId="0" applyNumberFormat="1" applyFont="1" applyFill="1" applyBorder="1" applyAlignment="1" applyProtection="1">
      <alignment horizontal="center" vertical="center"/>
      <protection hidden="1"/>
    </xf>
    <xf numFmtId="2" fontId="28" fillId="0" borderId="15" xfId="0" applyNumberFormat="1" applyFont="1" applyFill="1" applyBorder="1" applyAlignment="1" applyProtection="1">
      <alignment horizontal="center" vertical="center"/>
      <protection hidden="1"/>
    </xf>
    <xf numFmtId="0" fontId="18" fillId="0" borderId="0" xfId="0" applyFont="1" applyFill="1" applyBorder="1" applyProtection="1">
      <protection hidden="1"/>
    </xf>
    <xf numFmtId="49" fontId="28" fillId="0" borderId="48" xfId="0" applyNumberFormat="1" applyFont="1" applyBorder="1" applyAlignment="1" applyProtection="1">
      <alignment horizontal="center" vertical="center"/>
      <protection hidden="1"/>
    </xf>
    <xf numFmtId="2" fontId="28" fillId="0" borderId="12" xfId="0" applyNumberFormat="1" applyFont="1" applyFill="1" applyBorder="1" applyAlignment="1" applyProtection="1">
      <alignment horizontal="center" vertical="center"/>
      <protection hidden="1"/>
    </xf>
    <xf numFmtId="2" fontId="28" fillId="0" borderId="23" xfId="0" applyNumberFormat="1" applyFont="1" applyFill="1" applyBorder="1" applyAlignment="1" applyProtection="1">
      <alignment horizontal="center" vertical="center"/>
      <protection hidden="1"/>
    </xf>
    <xf numFmtId="2" fontId="28" fillId="0" borderId="13" xfId="0" applyNumberFormat="1" applyFont="1" applyFill="1" applyBorder="1" applyAlignment="1" applyProtection="1">
      <alignment horizontal="center" vertical="center"/>
      <protection hidden="1"/>
    </xf>
    <xf numFmtId="2" fontId="3" fillId="0" borderId="74" xfId="0" applyNumberFormat="1" applyFont="1" applyFill="1" applyBorder="1" applyAlignment="1" applyProtection="1">
      <alignment horizontal="center" vertical="center"/>
      <protection hidden="1"/>
    </xf>
    <xf numFmtId="2" fontId="3" fillId="0" borderId="12" xfId="0" applyNumberFormat="1" applyFont="1" applyFill="1" applyBorder="1" applyAlignment="1" applyProtection="1">
      <alignment horizontal="center" vertical="center"/>
      <protection hidden="1"/>
    </xf>
    <xf numFmtId="2" fontId="3" fillId="0" borderId="23" xfId="0" applyNumberFormat="1" applyFont="1" applyFill="1" applyBorder="1" applyAlignment="1" applyProtection="1">
      <alignment horizontal="center" vertical="center"/>
      <protection hidden="1"/>
    </xf>
    <xf numFmtId="2" fontId="3" fillId="0" borderId="13" xfId="0" applyNumberFormat="1" applyFont="1" applyFill="1" applyBorder="1" applyAlignment="1" applyProtection="1">
      <alignment horizontal="center" vertical="center"/>
      <protection hidden="1"/>
    </xf>
    <xf numFmtId="2" fontId="3" fillId="0" borderId="11" xfId="0" applyNumberFormat="1" applyFont="1" applyFill="1" applyBorder="1" applyAlignment="1" applyProtection="1">
      <alignment horizontal="center" vertical="center"/>
      <protection hidden="1"/>
    </xf>
    <xf numFmtId="2" fontId="3" fillId="0" borderId="15" xfId="0" applyNumberFormat="1" applyFont="1" applyFill="1" applyBorder="1" applyAlignment="1" applyProtection="1">
      <alignment horizontal="center" vertical="center"/>
      <protection hidden="1"/>
    </xf>
    <xf numFmtId="2" fontId="3" fillId="0" borderId="9" xfId="0" applyNumberFormat="1" applyFont="1" applyFill="1" applyBorder="1" applyAlignment="1" applyProtection="1">
      <alignment horizontal="center" vertical="center"/>
      <protection hidden="1"/>
    </xf>
    <xf numFmtId="2" fontId="3" fillId="0" borderId="25" xfId="0" applyNumberFormat="1" applyFont="1" applyFill="1" applyBorder="1" applyAlignment="1" applyProtection="1">
      <alignment horizontal="center" vertical="center"/>
      <protection hidden="1"/>
    </xf>
    <xf numFmtId="49" fontId="28" fillId="0" borderId="48" xfId="0" applyNumberFormat="1" applyFont="1" applyFill="1" applyBorder="1" applyAlignment="1" applyProtection="1">
      <alignment horizontal="center" vertical="center"/>
      <protection hidden="1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23" xfId="0" applyNumberFormat="1" applyFont="1" applyFill="1" applyBorder="1" applyAlignment="1" applyProtection="1">
      <alignment horizontal="center" vertical="center"/>
      <protection locked="0"/>
    </xf>
    <xf numFmtId="2" fontId="3" fillId="0" borderId="10" xfId="0" applyNumberFormat="1" applyFont="1" applyFill="1" applyBorder="1" applyAlignment="1" applyProtection="1">
      <alignment horizontal="center" vertical="center"/>
      <protection locked="0"/>
    </xf>
    <xf numFmtId="2" fontId="3" fillId="0" borderId="17" xfId="0" applyNumberFormat="1" applyFont="1" applyFill="1" applyBorder="1" applyAlignment="1" applyProtection="1">
      <alignment horizontal="center" vertical="center"/>
      <protection locked="0"/>
    </xf>
    <xf numFmtId="2" fontId="3" fillId="0" borderId="14" xfId="0" applyNumberFormat="1" applyFont="1" applyFill="1" applyBorder="1" applyAlignment="1" applyProtection="1">
      <alignment horizontal="center" vertical="center"/>
      <protection locked="0"/>
    </xf>
    <xf numFmtId="2" fontId="3" fillId="0" borderId="26" xfId="0" applyNumberFormat="1" applyFont="1" applyFill="1" applyBorder="1" applyAlignment="1" applyProtection="1">
      <alignment horizontal="center" vertical="center"/>
      <protection locked="0"/>
    </xf>
    <xf numFmtId="2" fontId="3" fillId="0" borderId="8" xfId="0" applyNumberFormat="1" applyFont="1" applyFill="1" applyBorder="1" applyAlignment="1" applyProtection="1">
      <alignment horizontal="center" vertical="center"/>
      <protection locked="0"/>
    </xf>
    <xf numFmtId="2" fontId="3" fillId="0" borderId="20" xfId="0" applyNumberFormat="1" applyFont="1" applyFill="1" applyBorder="1" applyAlignment="1" applyProtection="1">
      <alignment horizontal="center" vertical="center"/>
      <protection locked="0"/>
    </xf>
    <xf numFmtId="0" fontId="21" fillId="0" borderId="75" xfId="0" applyFont="1" applyBorder="1" applyAlignment="1" applyProtection="1">
      <alignment horizontal="center" vertical="center"/>
      <protection hidden="1"/>
    </xf>
    <xf numFmtId="0" fontId="22" fillId="0" borderId="75" xfId="0" applyFont="1" applyBorder="1" applyAlignment="1" applyProtection="1">
      <alignment horizontal="center" vertical="center" wrapText="1"/>
      <protection hidden="1"/>
    </xf>
    <xf numFmtId="1" fontId="22" fillId="0" borderId="76" xfId="0" applyNumberFormat="1" applyFont="1" applyBorder="1" applyAlignment="1" applyProtection="1">
      <alignment horizontal="center" vertical="center" wrapText="1"/>
      <protection hidden="1"/>
    </xf>
    <xf numFmtId="0" fontId="22" fillId="0" borderId="77" xfId="0" applyFont="1" applyBorder="1" applyAlignment="1" applyProtection="1">
      <alignment horizontal="center" vertical="center" wrapText="1"/>
      <protection hidden="1"/>
    </xf>
    <xf numFmtId="0" fontId="22" fillId="0" borderId="78" xfId="0" applyFont="1" applyBorder="1" applyAlignment="1" applyProtection="1">
      <alignment horizontal="center" vertical="center" wrapText="1"/>
      <protection hidden="1"/>
    </xf>
    <xf numFmtId="0" fontId="22" fillId="0" borderId="78" xfId="0" applyFont="1" applyFill="1" applyBorder="1" applyAlignment="1" applyProtection="1">
      <alignment horizontal="center" vertical="center" wrapText="1"/>
      <protection hidden="1"/>
    </xf>
    <xf numFmtId="0" fontId="22" fillId="0" borderId="55" xfId="0" applyFont="1" applyBorder="1" applyAlignment="1" applyProtection="1">
      <alignment horizontal="center" vertical="center" wrapText="1"/>
      <protection hidden="1"/>
    </xf>
    <xf numFmtId="165" fontId="22" fillId="0" borderId="77" xfId="0" applyNumberFormat="1" applyFont="1" applyBorder="1" applyAlignment="1" applyProtection="1">
      <alignment horizontal="center" vertical="center" wrapText="1"/>
      <protection hidden="1"/>
    </xf>
    <xf numFmtId="165" fontId="22" fillId="0" borderId="78" xfId="0" applyNumberFormat="1" applyFont="1" applyBorder="1" applyAlignment="1" applyProtection="1">
      <alignment horizontal="center" vertical="center" wrapText="1"/>
      <protection hidden="1"/>
    </xf>
    <xf numFmtId="1" fontId="22" fillId="0" borderId="55" xfId="0" applyNumberFormat="1" applyFont="1" applyBorder="1" applyAlignment="1" applyProtection="1">
      <alignment horizontal="center" vertical="center" wrapText="1"/>
      <protection hidden="1"/>
    </xf>
    <xf numFmtId="0" fontId="26" fillId="0" borderId="75" xfId="0" applyFont="1" applyFill="1" applyBorder="1" applyAlignment="1" applyProtection="1">
      <alignment horizontal="center" vertical="center"/>
      <protection hidden="1"/>
    </xf>
    <xf numFmtId="1" fontId="26" fillId="0" borderId="75" xfId="0" applyNumberFormat="1" applyFont="1" applyBorder="1" applyAlignment="1" applyProtection="1">
      <alignment horizontal="center" vertical="center"/>
      <protection locked="0"/>
    </xf>
    <xf numFmtId="1" fontId="26" fillId="0" borderId="55" xfId="0" applyNumberFormat="1" applyFont="1" applyFill="1" applyBorder="1" applyAlignment="1" applyProtection="1">
      <alignment horizontal="center" vertical="center"/>
      <protection locked="0"/>
    </xf>
    <xf numFmtId="1" fontId="26" fillId="0" borderId="77" xfId="0" applyNumberFormat="1" applyFont="1" applyFill="1" applyBorder="1" applyAlignment="1" applyProtection="1">
      <alignment horizontal="center" vertical="center"/>
      <protection locked="0"/>
    </xf>
    <xf numFmtId="1" fontId="26" fillId="0" borderId="78" xfId="0" applyNumberFormat="1" applyFont="1" applyFill="1" applyBorder="1" applyAlignment="1" applyProtection="1">
      <alignment horizontal="center" vertical="center"/>
      <protection locked="0"/>
    </xf>
    <xf numFmtId="0" fontId="25" fillId="2" borderId="12" xfId="0" applyFont="1" applyFill="1" applyBorder="1" applyAlignment="1" applyProtection="1">
      <alignment horizontal="center" vertical="center" textRotation="90" wrapText="1"/>
      <protection hidden="1"/>
    </xf>
    <xf numFmtId="0" fontId="25" fillId="2" borderId="23" xfId="0" applyFont="1" applyFill="1" applyBorder="1" applyAlignment="1" applyProtection="1">
      <alignment horizontal="center" vertical="center" textRotation="90" wrapText="1"/>
      <protection hidden="1"/>
    </xf>
    <xf numFmtId="0" fontId="25" fillId="2" borderId="13" xfId="0" applyFont="1" applyFill="1" applyBorder="1" applyAlignment="1" applyProtection="1">
      <alignment horizontal="center" vertical="center" textRotation="90" wrapText="1"/>
      <protection hidden="1"/>
    </xf>
    <xf numFmtId="0" fontId="25" fillId="2" borderId="12" xfId="0" applyFont="1" applyFill="1" applyBorder="1" applyAlignment="1" applyProtection="1">
      <alignment horizontal="center" vertical="center" textRotation="90" wrapText="1" readingOrder="1"/>
      <protection hidden="1"/>
    </xf>
    <xf numFmtId="0" fontId="25" fillId="2" borderId="23" xfId="0" applyFont="1" applyFill="1" applyBorder="1" applyAlignment="1" applyProtection="1">
      <alignment horizontal="center" vertical="center" textRotation="90" wrapText="1" readingOrder="1"/>
      <protection hidden="1"/>
    </xf>
    <xf numFmtId="0" fontId="25" fillId="2" borderId="13" xfId="0" applyFont="1" applyFill="1" applyBorder="1" applyAlignment="1" applyProtection="1">
      <alignment horizontal="center" vertical="center" textRotation="90" wrapText="1" readingOrder="1"/>
      <protection hidden="1"/>
    </xf>
    <xf numFmtId="0" fontId="38" fillId="0" borderId="56" xfId="0" applyFont="1" applyBorder="1" applyAlignment="1" applyProtection="1">
      <alignment horizontal="center" vertical="center" wrapText="1"/>
      <protection hidden="1"/>
    </xf>
    <xf numFmtId="0" fontId="38" fillId="0" borderId="43" xfId="0" applyFont="1" applyBorder="1" applyAlignment="1" applyProtection="1">
      <alignment horizontal="center" vertical="center" wrapText="1"/>
      <protection hidden="1"/>
    </xf>
    <xf numFmtId="1" fontId="38" fillId="0" borderId="79" xfId="0" applyNumberFormat="1" applyFont="1" applyFill="1" applyBorder="1" applyAlignment="1" applyProtection="1">
      <alignment horizontal="center" vertical="center" wrapText="1"/>
      <protection hidden="1"/>
    </xf>
    <xf numFmtId="1" fontId="38" fillId="0" borderId="80" xfId="0" applyNumberFormat="1" applyFont="1" applyFill="1" applyBorder="1" applyAlignment="1" applyProtection="1">
      <alignment horizontal="center" vertical="center" wrapText="1"/>
      <protection hidden="1"/>
    </xf>
    <xf numFmtId="1" fontId="38" fillId="0" borderId="80" xfId="0" applyNumberFormat="1" applyFont="1" applyFill="1" applyBorder="1" applyAlignment="1" applyProtection="1">
      <alignment horizontal="center" vertical="center"/>
      <protection hidden="1"/>
    </xf>
    <xf numFmtId="1" fontId="38" fillId="0" borderId="81" xfId="0" applyNumberFormat="1" applyFont="1" applyFill="1" applyBorder="1" applyAlignment="1" applyProtection="1">
      <alignment horizontal="center" vertical="center"/>
      <protection hidden="1"/>
    </xf>
    <xf numFmtId="1" fontId="38" fillId="0" borderId="82" xfId="0" applyNumberFormat="1" applyFont="1" applyFill="1" applyBorder="1" applyAlignment="1" applyProtection="1">
      <alignment horizontal="center" vertical="center" wrapText="1"/>
      <protection hidden="1"/>
    </xf>
    <xf numFmtId="1" fontId="38" fillId="0" borderId="83" xfId="0" applyNumberFormat="1" applyFont="1" applyFill="1" applyBorder="1" applyAlignment="1" applyProtection="1">
      <alignment horizontal="center" vertical="center" wrapText="1"/>
      <protection hidden="1"/>
    </xf>
    <xf numFmtId="0" fontId="38" fillId="0" borderId="83" xfId="0" applyFont="1" applyFill="1" applyBorder="1" applyAlignment="1" applyProtection="1">
      <alignment horizontal="center" vertical="center" wrapText="1"/>
      <protection hidden="1"/>
    </xf>
    <xf numFmtId="0" fontId="38" fillId="0" borderId="84" xfId="0" applyFont="1" applyFill="1" applyBorder="1" applyAlignment="1" applyProtection="1">
      <alignment horizontal="center" vertical="center" wrapText="1"/>
      <protection hidden="1"/>
    </xf>
    <xf numFmtId="0" fontId="38" fillId="0" borderId="85" xfId="0" applyFont="1" applyFill="1" applyBorder="1" applyAlignment="1" applyProtection="1">
      <alignment horizontal="center" vertical="center" wrapText="1"/>
      <protection hidden="1"/>
    </xf>
    <xf numFmtId="0" fontId="38" fillId="0" borderId="86" xfId="0" applyFont="1" applyFill="1" applyBorder="1" applyAlignment="1" applyProtection="1">
      <alignment horizontal="center" vertical="center" wrapText="1"/>
      <protection hidden="1"/>
    </xf>
    <xf numFmtId="0" fontId="38" fillId="0" borderId="42" xfId="0" applyFont="1" applyFill="1" applyBorder="1" applyAlignment="1" applyProtection="1">
      <alignment horizontal="center" vertical="center" wrapText="1"/>
      <protection hidden="1"/>
    </xf>
    <xf numFmtId="1" fontId="38" fillId="0" borderId="85" xfId="0" applyNumberFormat="1" applyFont="1" applyFill="1" applyBorder="1" applyAlignment="1" applyProtection="1">
      <alignment horizontal="center" vertical="center" wrapText="1"/>
      <protection hidden="1"/>
    </xf>
    <xf numFmtId="1" fontId="38" fillId="0" borderId="83" xfId="0" applyNumberFormat="1" applyFont="1" applyFill="1" applyBorder="1" applyAlignment="1" applyProtection="1">
      <alignment horizontal="center" vertical="center"/>
      <protection hidden="1"/>
    </xf>
    <xf numFmtId="1" fontId="38" fillId="0" borderId="86" xfId="0" applyNumberFormat="1" applyFont="1" applyFill="1" applyBorder="1" applyAlignment="1" applyProtection="1">
      <alignment horizontal="center" vertical="center" wrapText="1"/>
      <protection hidden="1"/>
    </xf>
    <xf numFmtId="1" fontId="38" fillId="0" borderId="82" xfId="0" applyNumberFormat="1" applyFont="1" applyFill="1" applyBorder="1" applyAlignment="1" applyProtection="1">
      <alignment horizontal="center" vertical="center"/>
      <protection hidden="1"/>
    </xf>
    <xf numFmtId="0" fontId="38" fillId="0" borderId="83" xfId="0" applyFont="1" applyFill="1" applyBorder="1" applyAlignment="1" applyProtection="1">
      <alignment horizontal="center" vertical="center"/>
      <protection hidden="1"/>
    </xf>
    <xf numFmtId="0" fontId="36" fillId="0" borderId="87" xfId="0" applyFont="1" applyFill="1" applyBorder="1" applyAlignment="1" applyProtection="1">
      <alignment horizontal="center" vertical="center"/>
      <protection hidden="1"/>
    </xf>
    <xf numFmtId="0" fontId="26" fillId="0" borderId="0" xfId="0" applyFont="1" applyFill="1" applyBorder="1" applyAlignment="1" applyProtection="1">
      <alignment horizontal="center" vertical="center"/>
      <protection hidden="1"/>
    </xf>
    <xf numFmtId="0" fontId="24" fillId="0" borderId="0" xfId="0" applyFont="1" applyBorder="1" applyProtection="1">
      <protection hidden="1"/>
    </xf>
    <xf numFmtId="2" fontId="23" fillId="0" borderId="0" xfId="0" applyNumberFormat="1" applyFont="1" applyFill="1" applyBorder="1" applyAlignment="1" applyProtection="1">
      <alignment horizontal="center" vertical="center"/>
      <protection hidden="1"/>
    </xf>
    <xf numFmtId="1" fontId="23" fillId="0" borderId="0" xfId="0" applyNumberFormat="1" applyFont="1" applyFill="1" applyBorder="1" applyAlignment="1" applyProtection="1">
      <alignment horizontal="center" vertical="center"/>
      <protection hidden="1"/>
    </xf>
    <xf numFmtId="1" fontId="23" fillId="0" borderId="0" xfId="0" applyNumberFormat="1" applyFont="1" applyFill="1" applyBorder="1" applyAlignment="1" applyProtection="1">
      <alignment horizontal="center"/>
      <protection hidden="1"/>
    </xf>
    <xf numFmtId="1" fontId="36" fillId="0" borderId="85" xfId="0" applyNumberFormat="1" applyFont="1" applyFill="1" applyBorder="1" applyAlignment="1" applyProtection="1">
      <alignment horizontal="center" vertical="center"/>
      <protection locked="0"/>
    </xf>
    <xf numFmtId="1" fontId="36" fillId="0" borderId="83" xfId="0" applyNumberFormat="1" applyFont="1" applyFill="1" applyBorder="1" applyAlignment="1" applyProtection="1">
      <alignment horizontal="center" vertical="center"/>
      <protection locked="0"/>
    </xf>
    <xf numFmtId="1" fontId="36" fillId="0" borderId="86" xfId="0" applyNumberFormat="1" applyFont="1" applyFill="1" applyBorder="1" applyAlignment="1" applyProtection="1">
      <alignment horizontal="center" vertical="center"/>
      <protection locked="0"/>
    </xf>
    <xf numFmtId="1" fontId="36" fillId="0" borderId="82" xfId="0" applyNumberFormat="1" applyFont="1" applyFill="1" applyBorder="1" applyAlignment="1" applyProtection="1">
      <alignment horizontal="center" vertical="center"/>
      <protection locked="0"/>
    </xf>
    <xf numFmtId="1" fontId="36" fillId="0" borderId="84" xfId="0" applyNumberFormat="1" applyFont="1" applyFill="1" applyBorder="1" applyAlignment="1" applyProtection="1">
      <alignment horizontal="center" vertical="center"/>
      <protection locked="0"/>
    </xf>
    <xf numFmtId="1" fontId="36" fillId="0" borderId="76" xfId="0" applyNumberFormat="1" applyFont="1" applyFill="1" applyBorder="1" applyAlignment="1" applyProtection="1">
      <alignment horizontal="center" vertical="center"/>
      <protection locked="0"/>
    </xf>
    <xf numFmtId="1" fontId="36" fillId="0" borderId="78" xfId="0" applyNumberFormat="1" applyFont="1" applyFill="1" applyBorder="1" applyAlignment="1" applyProtection="1">
      <alignment horizontal="center" vertical="center"/>
      <protection locked="0"/>
    </xf>
    <xf numFmtId="49" fontId="13" fillId="0" borderId="64" xfId="0" applyNumberFormat="1" applyFont="1" applyBorder="1" applyProtection="1">
      <protection hidden="1"/>
    </xf>
    <xf numFmtId="1" fontId="26" fillId="0" borderId="76" xfId="0" applyNumberFormat="1" applyFont="1" applyFill="1" applyBorder="1" applyAlignment="1" applyProtection="1">
      <alignment horizontal="center" vertical="center" wrapText="1"/>
      <protection locked="0"/>
    </xf>
    <xf numFmtId="1" fontId="26" fillId="0" borderId="77" xfId="0" applyNumberFormat="1" applyFont="1" applyFill="1" applyBorder="1" applyAlignment="1" applyProtection="1">
      <alignment horizontal="center" vertical="center" wrapText="1"/>
      <protection locked="0"/>
    </xf>
    <xf numFmtId="1" fontId="26" fillId="0" borderId="78" xfId="0" applyNumberFormat="1" applyFont="1" applyFill="1" applyBorder="1" applyAlignment="1" applyProtection="1">
      <alignment horizontal="center" vertical="center" wrapText="1"/>
      <protection locked="0"/>
    </xf>
    <xf numFmtId="2" fontId="26" fillId="0" borderId="55" xfId="0" applyNumberFormat="1" applyFont="1" applyFill="1" applyBorder="1" applyAlignment="1" applyProtection="1">
      <alignment horizontal="center" vertical="center"/>
      <protection locked="0"/>
    </xf>
    <xf numFmtId="49" fontId="36" fillId="0" borderId="0" xfId="0" applyNumberFormat="1" applyFont="1" applyFill="1" applyBorder="1" applyAlignment="1" applyProtection="1">
      <alignment horizontal="center" vertical="center"/>
      <protection hidden="1"/>
    </xf>
    <xf numFmtId="49" fontId="36" fillId="0" borderId="0" xfId="0" applyNumberFormat="1" applyFont="1" applyFill="1" applyBorder="1" applyProtection="1">
      <protection hidden="1"/>
    </xf>
    <xf numFmtId="49" fontId="23" fillId="0" borderId="0" xfId="0" applyNumberFormat="1" applyFont="1" applyFill="1" applyBorder="1" applyAlignment="1" applyProtection="1">
      <alignment horizontal="center" vertical="center"/>
      <protection hidden="1"/>
    </xf>
    <xf numFmtId="49" fontId="23" fillId="0" borderId="0" xfId="0" applyNumberFormat="1" applyFont="1" applyFill="1" applyBorder="1" applyAlignment="1" applyProtection="1">
      <alignment horizontal="center"/>
      <protection hidden="1"/>
    </xf>
    <xf numFmtId="49" fontId="37" fillId="0" borderId="0" xfId="0" applyNumberFormat="1" applyFont="1" applyBorder="1" applyAlignment="1" applyProtection="1">
      <alignment horizontal="left"/>
      <protection hidden="1"/>
    </xf>
    <xf numFmtId="49" fontId="27" fillId="0" borderId="0" xfId="0" applyNumberFormat="1" applyFont="1" applyProtection="1">
      <protection hidden="1"/>
    </xf>
    <xf numFmtId="49" fontId="0" fillId="0" borderId="0" xfId="0" applyNumberFormat="1" applyProtection="1">
      <protection hidden="1"/>
    </xf>
    <xf numFmtId="49" fontId="37" fillId="0" borderId="0" xfId="0" applyNumberFormat="1" applyFont="1" applyBorder="1" applyAlignment="1" applyProtection="1">
      <alignment horizontal="left" vertical="center"/>
      <protection hidden="1"/>
    </xf>
    <xf numFmtId="49" fontId="37" fillId="0" borderId="0" xfId="0" applyNumberFormat="1" applyFont="1" applyBorder="1" applyAlignment="1" applyProtection="1">
      <alignment vertical="center"/>
      <protection hidden="1"/>
    </xf>
    <xf numFmtId="49" fontId="37" fillId="0" borderId="0" xfId="0" applyNumberFormat="1" applyFont="1" applyProtection="1">
      <protection hidden="1"/>
    </xf>
    <xf numFmtId="49" fontId="35" fillId="0" borderId="0" xfId="0" applyNumberFormat="1" applyFont="1" applyProtection="1">
      <protection hidden="1"/>
    </xf>
    <xf numFmtId="49" fontId="4" fillId="0" borderId="43" xfId="0" applyNumberFormat="1" applyFont="1" applyBorder="1" applyAlignment="1" applyProtection="1">
      <alignment horizontal="left" vertical="top" wrapText="1"/>
      <protection hidden="1"/>
    </xf>
    <xf numFmtId="49" fontId="3" fillId="0" borderId="88" xfId="0" applyNumberFormat="1" applyFont="1" applyBorder="1" applyAlignment="1" applyProtection="1">
      <alignment horizontal="left" vertical="top" wrapText="1"/>
      <protection hidden="1"/>
    </xf>
    <xf numFmtId="49" fontId="4" fillId="0" borderId="89" xfId="0" applyNumberFormat="1" applyFont="1" applyBorder="1" applyAlignment="1" applyProtection="1">
      <alignment horizontal="left" vertical="top" wrapText="1"/>
      <protection hidden="1"/>
    </xf>
    <xf numFmtId="49" fontId="10" fillId="0" borderId="88" xfId="0" applyNumberFormat="1" applyFont="1" applyBorder="1" applyAlignment="1" applyProtection="1">
      <alignment horizontal="left" vertical="top" wrapText="1"/>
      <protection hidden="1"/>
    </xf>
    <xf numFmtId="49" fontId="3" fillId="0" borderId="90" xfId="0" applyNumberFormat="1" applyFont="1" applyBorder="1" applyAlignment="1" applyProtection="1">
      <alignment horizontal="left" vertical="top" wrapText="1"/>
      <protection hidden="1"/>
    </xf>
    <xf numFmtId="49" fontId="4" fillId="0" borderId="88" xfId="0" applyNumberFormat="1" applyFont="1" applyBorder="1" applyAlignment="1" applyProtection="1">
      <alignment horizontal="left" vertical="top" wrapText="1"/>
      <protection hidden="1"/>
    </xf>
    <xf numFmtId="49" fontId="4" fillId="0" borderId="91" xfId="0" applyNumberFormat="1" applyFont="1" applyBorder="1" applyAlignment="1" applyProtection="1">
      <alignment horizontal="left" vertical="top" wrapText="1"/>
      <protection hidden="1"/>
    </xf>
    <xf numFmtId="49" fontId="3" fillId="0" borderId="43" xfId="0" applyNumberFormat="1" applyFont="1" applyBorder="1" applyAlignment="1" applyProtection="1">
      <alignment horizontal="left" vertical="top" wrapText="1"/>
      <protection hidden="1"/>
    </xf>
    <xf numFmtId="49" fontId="28" fillId="0" borderId="54" xfId="0" applyNumberFormat="1" applyFont="1" applyFill="1" applyBorder="1" applyAlignment="1" applyProtection="1">
      <alignment horizontal="left" vertical="top" wrapText="1"/>
      <protection hidden="1"/>
    </xf>
    <xf numFmtId="49" fontId="3" fillId="0" borderId="53" xfId="0" applyNumberFormat="1" applyFont="1" applyFill="1" applyBorder="1" applyAlignment="1" applyProtection="1">
      <alignment horizontal="left" vertical="top" wrapText="1"/>
      <protection locked="0"/>
    </xf>
    <xf numFmtId="49" fontId="3" fillId="0" borderId="48" xfId="0" applyNumberFormat="1" applyFont="1" applyFill="1" applyBorder="1" applyAlignment="1" applyProtection="1">
      <alignment horizontal="left" wrapText="1"/>
      <protection locked="0"/>
    </xf>
    <xf numFmtId="49" fontId="13" fillId="0" borderId="65" xfId="0" applyNumberFormat="1" applyFont="1" applyBorder="1" applyAlignment="1" applyProtection="1">
      <alignment horizontal="left" wrapText="1"/>
      <protection locked="0"/>
    </xf>
    <xf numFmtId="49" fontId="36" fillId="0" borderId="0" xfId="0" applyNumberFormat="1" applyFont="1" applyFill="1" applyBorder="1" applyAlignment="1" applyProtection="1">
      <alignment horizontal="center"/>
      <protection hidden="1"/>
    </xf>
    <xf numFmtId="49" fontId="37" fillId="0" borderId="0" xfId="0" applyNumberFormat="1" applyFont="1" applyAlignment="1" applyProtection="1">
      <protection hidden="1"/>
    </xf>
    <xf numFmtId="49" fontId="37" fillId="0" borderId="0" xfId="0" applyNumberFormat="1" applyFont="1" applyBorder="1" applyAlignment="1" applyProtection="1">
      <protection hidden="1"/>
    </xf>
    <xf numFmtId="49" fontId="3" fillId="0" borderId="50" xfId="0" applyNumberFormat="1" applyFont="1" applyFill="1" applyBorder="1" applyAlignment="1" applyProtection="1">
      <alignment horizontal="left" wrapText="1"/>
      <protection locked="0"/>
    </xf>
    <xf numFmtId="49" fontId="3" fillId="0" borderId="54" xfId="0" applyNumberFormat="1" applyFont="1" applyBorder="1" applyAlignment="1" applyProtection="1">
      <alignment horizontal="left" wrapText="1"/>
      <protection hidden="1"/>
    </xf>
    <xf numFmtId="49" fontId="13" fillId="0" borderId="50" xfId="0" applyNumberFormat="1" applyFont="1" applyBorder="1" applyAlignment="1" applyProtection="1">
      <alignment horizontal="left" wrapText="1"/>
      <protection hidden="1"/>
    </xf>
    <xf numFmtId="49" fontId="28" fillId="0" borderId="50" xfId="0" applyNumberFormat="1" applyFont="1" applyBorder="1" applyAlignment="1" applyProtection="1">
      <alignment horizontal="left" wrapText="1"/>
      <protection hidden="1"/>
    </xf>
    <xf numFmtId="49" fontId="4" fillId="0" borderId="56" xfId="0" applyNumberFormat="1" applyFont="1" applyBorder="1" applyAlignment="1" applyProtection="1">
      <alignment horizontal="justify"/>
      <protection hidden="1"/>
    </xf>
    <xf numFmtId="49" fontId="28" fillId="0" borderId="43" xfId="0" applyNumberFormat="1" applyFont="1" applyBorder="1" applyAlignment="1" applyProtection="1">
      <alignment horizontal="center" vertical="center"/>
      <protection hidden="1"/>
    </xf>
    <xf numFmtId="1" fontId="3" fillId="0" borderId="45" xfId="0" applyNumberFormat="1" applyFont="1" applyFill="1" applyBorder="1" applyAlignment="1" applyProtection="1">
      <alignment horizontal="center" vertical="center"/>
      <protection locked="0"/>
    </xf>
    <xf numFmtId="1" fontId="3" fillId="0" borderId="29" xfId="0" applyNumberFormat="1" applyFont="1" applyFill="1" applyBorder="1" applyAlignment="1" applyProtection="1">
      <alignment horizontal="center" vertical="center"/>
      <protection locked="0"/>
    </xf>
    <xf numFmtId="1" fontId="3" fillId="0" borderId="30" xfId="0" applyNumberFormat="1" applyFont="1" applyFill="1" applyBorder="1" applyAlignment="1" applyProtection="1">
      <alignment horizontal="center" vertical="center"/>
      <protection locked="0"/>
    </xf>
    <xf numFmtId="1" fontId="3" fillId="0" borderId="31" xfId="0" applyNumberFormat="1" applyFont="1" applyFill="1" applyBorder="1" applyAlignment="1" applyProtection="1">
      <alignment horizontal="center" vertical="center"/>
      <protection locked="0"/>
    </xf>
    <xf numFmtId="1" fontId="3" fillId="0" borderId="44" xfId="0" applyNumberFormat="1" applyFont="1" applyFill="1" applyBorder="1" applyAlignment="1" applyProtection="1">
      <alignment horizontal="center" vertical="center"/>
      <protection locked="0"/>
    </xf>
    <xf numFmtId="49" fontId="28" fillId="0" borderId="17" xfId="0" applyNumberFormat="1" applyFont="1" applyFill="1" applyBorder="1" applyAlignment="1" applyProtection="1">
      <alignment horizontal="center" vertical="center"/>
      <protection hidden="1"/>
    </xf>
    <xf numFmtId="49" fontId="4" fillId="0" borderId="56" xfId="0" applyNumberFormat="1" applyFont="1" applyBorder="1" applyAlignment="1" applyProtection="1">
      <alignment wrapText="1"/>
      <protection hidden="1"/>
    </xf>
    <xf numFmtId="49" fontId="4" fillId="0" borderId="56" xfId="0" applyNumberFormat="1" applyFont="1" applyBorder="1" applyProtection="1">
      <protection hidden="1"/>
    </xf>
    <xf numFmtId="49" fontId="28" fillId="0" borderId="30" xfId="0" applyNumberFormat="1" applyFont="1" applyFill="1" applyBorder="1" applyAlignment="1" applyProtection="1">
      <alignment horizontal="center" vertical="center"/>
      <protection hidden="1"/>
    </xf>
    <xf numFmtId="49" fontId="28" fillId="0" borderId="73" xfId="0" applyNumberFormat="1" applyFont="1" applyFill="1" applyBorder="1" applyAlignment="1" applyProtection="1">
      <alignment horizontal="center" vertical="center"/>
      <protection hidden="1"/>
    </xf>
    <xf numFmtId="49" fontId="3" fillId="0" borderId="65" xfId="0" applyNumberFormat="1" applyFont="1" applyBorder="1" applyAlignment="1" applyProtection="1">
      <alignment horizontal="justify"/>
      <protection hidden="1"/>
    </xf>
    <xf numFmtId="49" fontId="28" fillId="0" borderId="23" xfId="0" applyNumberFormat="1" applyFont="1" applyFill="1" applyBorder="1" applyAlignment="1" applyProtection="1">
      <alignment horizontal="center" vertical="center"/>
      <protection hidden="1"/>
    </xf>
    <xf numFmtId="49" fontId="3" fillId="0" borderId="65" xfId="0" applyNumberFormat="1" applyFont="1" applyBorder="1" applyProtection="1">
      <protection hidden="1"/>
    </xf>
    <xf numFmtId="49" fontId="4" fillId="0" borderId="92" xfId="0" applyNumberFormat="1" applyFont="1" applyBorder="1" applyAlignment="1" applyProtection="1">
      <alignment horizontal="justify"/>
      <protection hidden="1"/>
    </xf>
    <xf numFmtId="1" fontId="3" fillId="0" borderId="93" xfId="0" applyNumberFormat="1" applyFont="1" applyFill="1" applyBorder="1" applyAlignment="1" applyProtection="1">
      <alignment horizontal="center" vertical="center"/>
      <protection locked="0"/>
    </xf>
    <xf numFmtId="1" fontId="3" fillId="0" borderId="73" xfId="0" applyNumberFormat="1" applyFont="1" applyFill="1" applyBorder="1" applyAlignment="1" applyProtection="1">
      <alignment horizontal="center" vertical="center"/>
      <protection locked="0"/>
    </xf>
    <xf numFmtId="1" fontId="3" fillId="0" borderId="74" xfId="0" applyNumberFormat="1" applyFont="1" applyFill="1" applyBorder="1" applyAlignment="1" applyProtection="1">
      <alignment horizontal="center" vertical="center"/>
      <protection locked="0"/>
    </xf>
    <xf numFmtId="1" fontId="3" fillId="0" borderId="72" xfId="0" applyNumberFormat="1" applyFont="1" applyFill="1" applyBorder="1" applyAlignment="1" applyProtection="1">
      <alignment horizontal="center" vertical="center"/>
      <protection locked="0"/>
    </xf>
    <xf numFmtId="1" fontId="3" fillId="0" borderId="94" xfId="0" applyNumberFormat="1" applyFont="1" applyFill="1" applyBorder="1" applyAlignment="1" applyProtection="1">
      <alignment horizontal="center" vertical="center"/>
      <protection locked="0"/>
    </xf>
    <xf numFmtId="49" fontId="10" fillId="0" borderId="65" xfId="0" applyNumberFormat="1" applyFont="1" applyBorder="1" applyAlignment="1" applyProtection="1">
      <alignment horizontal="justify"/>
      <protection hidden="1"/>
    </xf>
    <xf numFmtId="49" fontId="4" fillId="0" borderId="56" xfId="0" applyNumberFormat="1" applyFont="1" applyFill="1" applyBorder="1" applyAlignment="1" applyProtection="1">
      <alignment horizontal="justify" wrapText="1"/>
      <protection hidden="1"/>
    </xf>
    <xf numFmtId="49" fontId="28" fillId="0" borderId="43" xfId="0" applyNumberFormat="1" applyFont="1" applyFill="1" applyBorder="1" applyAlignment="1" applyProtection="1">
      <alignment horizontal="center" vertical="center"/>
      <protection hidden="1"/>
    </xf>
    <xf numFmtId="49" fontId="4" fillId="0" borderId="64" xfId="0" applyNumberFormat="1" applyFont="1" applyFill="1" applyBorder="1" applyAlignment="1" applyProtection="1">
      <alignment horizontal="left" wrapText="1"/>
      <protection locked="0"/>
    </xf>
    <xf numFmtId="49" fontId="4" fillId="0" borderId="65" xfId="0" applyNumberFormat="1" applyFont="1" applyFill="1" applyBorder="1" applyAlignment="1" applyProtection="1">
      <alignment horizontal="left" wrapText="1"/>
      <protection locked="0"/>
    </xf>
    <xf numFmtId="49" fontId="10" fillId="0" borderId="95" xfId="0" applyNumberFormat="1" applyFont="1" applyBorder="1" applyAlignment="1" applyProtection="1">
      <alignment horizontal="justify" wrapText="1"/>
      <protection hidden="1"/>
    </xf>
    <xf numFmtId="49" fontId="4" fillId="0" borderId="56" xfId="0" applyNumberFormat="1" applyFont="1" applyBorder="1" applyAlignment="1" applyProtection="1">
      <alignment horizontal="justify" wrapText="1"/>
      <protection hidden="1"/>
    </xf>
    <xf numFmtId="49" fontId="10" fillId="0" borderId="95" xfId="0" applyNumberFormat="1" applyFont="1" applyBorder="1" applyAlignment="1" applyProtection="1">
      <alignment wrapText="1"/>
      <protection hidden="1"/>
    </xf>
    <xf numFmtId="49" fontId="4" fillId="0" borderId="95" xfId="0" applyNumberFormat="1" applyFont="1" applyBorder="1" applyAlignment="1" applyProtection="1">
      <alignment wrapText="1"/>
      <protection hidden="1"/>
    </xf>
    <xf numFmtId="49" fontId="4" fillId="0" borderId="56" xfId="0" applyNumberFormat="1" applyFont="1" applyFill="1" applyBorder="1" applyAlignment="1" applyProtection="1">
      <alignment wrapText="1"/>
      <protection hidden="1"/>
    </xf>
    <xf numFmtId="49" fontId="28" fillId="0" borderId="56" xfId="0" applyNumberFormat="1" applyFont="1" applyFill="1" applyBorder="1" applyAlignment="1" applyProtection="1">
      <alignment horizontal="center" vertical="center"/>
      <protection hidden="1"/>
    </xf>
    <xf numFmtId="1" fontId="3" fillId="0" borderId="96" xfId="0" applyNumberFormat="1" applyFont="1" applyFill="1" applyBorder="1" applyAlignment="1" applyProtection="1">
      <alignment horizontal="center" vertical="center"/>
      <protection hidden="1"/>
    </xf>
    <xf numFmtId="2" fontId="3" fillId="0" borderId="96" xfId="0" applyNumberFormat="1" applyFont="1" applyFill="1" applyBorder="1" applyAlignment="1" applyProtection="1">
      <alignment horizontal="center" vertical="center"/>
      <protection hidden="1"/>
    </xf>
    <xf numFmtId="49" fontId="13" fillId="0" borderId="95" xfId="0" applyNumberFormat="1" applyFont="1" applyBorder="1" applyProtection="1">
      <protection hidden="1"/>
    </xf>
    <xf numFmtId="49" fontId="28" fillId="0" borderId="95" xfId="0" applyNumberFormat="1" applyFont="1" applyBorder="1" applyAlignment="1" applyProtection="1">
      <alignment horizontal="center" vertical="center"/>
      <protection hidden="1"/>
    </xf>
    <xf numFmtId="2" fontId="3" fillId="0" borderId="97" xfId="0" applyNumberFormat="1" applyFont="1" applyFill="1" applyBorder="1" applyAlignment="1" applyProtection="1">
      <alignment horizontal="center" vertical="center"/>
      <protection locked="0"/>
    </xf>
    <xf numFmtId="49" fontId="4" fillId="0" borderId="56" xfId="0" applyNumberFormat="1" applyFont="1" applyFill="1" applyBorder="1" applyProtection="1">
      <protection hidden="1"/>
    </xf>
    <xf numFmtId="49" fontId="13" fillId="0" borderId="98" xfId="0" applyNumberFormat="1" applyFont="1" applyBorder="1" applyProtection="1">
      <protection hidden="1"/>
    </xf>
    <xf numFmtId="49" fontId="28" fillId="0" borderId="98" xfId="0" applyNumberFormat="1" applyFont="1" applyBorder="1" applyAlignment="1" applyProtection="1">
      <alignment horizontal="center" vertical="center"/>
      <protection hidden="1"/>
    </xf>
    <xf numFmtId="2" fontId="3" fillId="0" borderId="99" xfId="0" applyNumberFormat="1" applyFont="1" applyFill="1" applyBorder="1" applyAlignment="1" applyProtection="1">
      <alignment horizontal="center" vertical="center"/>
      <protection locked="0"/>
    </xf>
    <xf numFmtId="49" fontId="17" fillId="0" borderId="95" xfId="0" applyNumberFormat="1" applyFont="1" applyBorder="1" applyAlignment="1" applyProtection="1">
      <alignment wrapText="1"/>
      <protection hidden="1"/>
    </xf>
    <xf numFmtId="1" fontId="3" fillId="0" borderId="43" xfId="0" applyNumberFormat="1" applyFont="1" applyFill="1" applyBorder="1" applyAlignment="1" applyProtection="1">
      <alignment horizontal="center" vertical="center"/>
      <protection locked="0"/>
    </xf>
    <xf numFmtId="49" fontId="14" fillId="0" borderId="56" xfId="0" applyNumberFormat="1" applyFont="1" applyBorder="1" applyProtection="1">
      <protection hidden="1"/>
    </xf>
    <xf numFmtId="49" fontId="28" fillId="0" borderId="56" xfId="0" applyNumberFormat="1" applyFont="1" applyBorder="1" applyAlignment="1" applyProtection="1">
      <alignment horizontal="center" vertical="center"/>
      <protection hidden="1"/>
    </xf>
    <xf numFmtId="2" fontId="3" fillId="0" borderId="96" xfId="0" applyNumberFormat="1" applyFont="1" applyFill="1" applyBorder="1" applyAlignment="1" applyProtection="1">
      <alignment horizontal="center" vertical="center"/>
      <protection locked="0"/>
    </xf>
    <xf numFmtId="49" fontId="14" fillId="0" borderId="56" xfId="0" applyNumberFormat="1" applyFont="1" applyBorder="1" applyAlignment="1" applyProtection="1">
      <alignment wrapText="1"/>
      <protection hidden="1"/>
    </xf>
    <xf numFmtId="49" fontId="3" fillId="5" borderId="71" xfId="0" applyNumberFormat="1" applyFont="1" applyFill="1" applyBorder="1" applyAlignment="1" applyProtection="1">
      <alignment horizontal="left" wrapText="1"/>
      <protection hidden="1"/>
    </xf>
    <xf numFmtId="49" fontId="4" fillId="5" borderId="50" xfId="0" applyNumberFormat="1" applyFont="1" applyFill="1" applyBorder="1" applyAlignment="1" applyProtection="1">
      <alignment horizontal="left" wrapText="1"/>
      <protection hidden="1"/>
    </xf>
    <xf numFmtId="49" fontId="3" fillId="0" borderId="50" xfId="0" applyNumberFormat="1" applyFont="1" applyBorder="1" applyAlignment="1" applyProtection="1">
      <alignment horizontal="left" wrapText="1"/>
      <protection hidden="1"/>
    </xf>
    <xf numFmtId="49" fontId="13" fillId="0" borderId="48" xfId="0" applyNumberFormat="1" applyFont="1" applyBorder="1" applyAlignment="1" applyProtection="1">
      <alignment horizontal="left" wrapText="1"/>
      <protection hidden="1"/>
    </xf>
    <xf numFmtId="49" fontId="28" fillId="0" borderId="71" xfId="0" applyNumberFormat="1" applyFont="1" applyBorder="1" applyAlignment="1" applyProtection="1">
      <alignment horizontal="left" wrapText="1"/>
      <protection hidden="1"/>
    </xf>
    <xf numFmtId="49" fontId="4" fillId="0" borderId="48" xfId="0" applyNumberFormat="1" applyFont="1" applyBorder="1" applyAlignment="1" applyProtection="1">
      <alignment horizontal="left" wrapText="1"/>
      <protection hidden="1"/>
    </xf>
    <xf numFmtId="49" fontId="13" fillId="0" borderId="53" xfId="0" applyNumberFormat="1" applyFont="1" applyBorder="1" applyAlignment="1" applyProtection="1">
      <alignment horizontal="left" wrapText="1"/>
      <protection hidden="1"/>
    </xf>
    <xf numFmtId="49" fontId="28" fillId="0" borderId="92" xfId="0" applyNumberFormat="1" applyFont="1" applyBorder="1" applyAlignment="1" applyProtection="1">
      <alignment horizontal="left" wrapText="1"/>
      <protection hidden="1"/>
    </xf>
    <xf numFmtId="49" fontId="4" fillId="0" borderId="65" xfId="0" applyNumberFormat="1" applyFont="1" applyBorder="1" applyAlignment="1" applyProtection="1">
      <alignment horizontal="left" wrapText="1"/>
      <protection hidden="1"/>
    </xf>
    <xf numFmtId="49" fontId="3" fillId="0" borderId="48" xfId="0" applyNumberFormat="1" applyFont="1" applyFill="1" applyBorder="1" applyAlignment="1" applyProtection="1">
      <alignment horizontal="left" wrapText="1"/>
      <protection hidden="1"/>
    </xf>
    <xf numFmtId="49" fontId="7" fillId="0" borderId="75" xfId="0" applyNumberFormat="1" applyFont="1" applyBorder="1" applyAlignment="1" applyProtection="1">
      <alignment horizontal="left" vertical="center" wrapText="1"/>
      <protection hidden="1"/>
    </xf>
    <xf numFmtId="49" fontId="25" fillId="0" borderId="75" xfId="0" applyNumberFormat="1" applyFont="1" applyBorder="1" applyAlignment="1" applyProtection="1">
      <alignment horizontal="left" vertical="center" wrapText="1"/>
      <protection hidden="1"/>
    </xf>
    <xf numFmtId="1" fontId="39" fillId="0" borderId="12" xfId="0" applyNumberFormat="1" applyFont="1" applyFill="1" applyBorder="1" applyAlignment="1" applyProtection="1">
      <alignment horizontal="center" vertical="center"/>
      <protection locked="0"/>
    </xf>
    <xf numFmtId="1" fontId="39" fillId="0" borderId="13" xfId="0" applyNumberFormat="1" applyFont="1" applyFill="1" applyBorder="1" applyAlignment="1" applyProtection="1">
      <alignment horizontal="center" vertical="center"/>
      <protection locked="0"/>
    </xf>
    <xf numFmtId="1" fontId="39" fillId="0" borderId="23" xfId="0" applyNumberFormat="1" applyFont="1" applyFill="1" applyBorder="1" applyAlignment="1" applyProtection="1">
      <alignment horizontal="center" vertical="center"/>
      <protection locked="0"/>
    </xf>
    <xf numFmtId="1" fontId="39" fillId="0" borderId="24" xfId="0" applyNumberFormat="1" applyFont="1" applyFill="1" applyBorder="1" applyAlignment="1" applyProtection="1">
      <alignment horizontal="center" vertical="center"/>
      <protection locked="0"/>
    </xf>
    <xf numFmtId="1" fontId="39" fillId="0" borderId="25" xfId="0" applyNumberFormat="1" applyFont="1" applyFill="1" applyBorder="1" applyAlignment="1" applyProtection="1">
      <alignment horizontal="center" vertical="center"/>
      <protection locked="0"/>
    </xf>
    <xf numFmtId="0" fontId="4" fillId="3" borderId="29" xfId="0" applyFont="1" applyFill="1" applyBorder="1" applyAlignment="1" applyProtection="1">
      <alignment horizontal="center" vertical="center" wrapText="1"/>
      <protection hidden="1"/>
    </xf>
    <xf numFmtId="0" fontId="4" fillId="3" borderId="30" xfId="0" applyFont="1" applyFill="1" applyBorder="1" applyAlignment="1" applyProtection="1">
      <alignment horizontal="center" vertical="center" wrapText="1"/>
      <protection hidden="1"/>
    </xf>
    <xf numFmtId="0" fontId="4" fillId="3" borderId="31" xfId="0" applyFont="1" applyFill="1" applyBorder="1" applyAlignment="1" applyProtection="1">
      <alignment horizontal="center" vertical="center" wrapText="1"/>
      <protection hidden="1"/>
    </xf>
    <xf numFmtId="1" fontId="3" fillId="0" borderId="71" xfId="0" applyNumberFormat="1" applyFont="1" applyFill="1" applyBorder="1" applyAlignment="1" applyProtection="1">
      <alignment horizontal="center" vertical="center"/>
      <protection hidden="1"/>
    </xf>
    <xf numFmtId="2" fontId="3" fillId="0" borderId="72" xfId="0" applyNumberFormat="1" applyFont="1" applyFill="1" applyBorder="1" applyAlignment="1" applyProtection="1">
      <alignment horizontal="center" vertical="center"/>
      <protection hidden="1"/>
    </xf>
    <xf numFmtId="2" fontId="3" fillId="0" borderId="73" xfId="0" applyNumberFormat="1" applyFont="1" applyFill="1" applyBorder="1" applyAlignment="1" applyProtection="1">
      <alignment horizontal="center" vertical="center"/>
      <protection hidden="1"/>
    </xf>
    <xf numFmtId="0" fontId="4" fillId="6" borderId="100" xfId="0" applyFont="1" applyFill="1" applyBorder="1" applyAlignment="1" applyProtection="1">
      <alignment horizontal="center" vertical="center" textRotation="90" wrapText="1"/>
      <protection hidden="1"/>
    </xf>
    <xf numFmtId="0" fontId="4" fillId="2" borderId="96" xfId="0" applyFont="1" applyFill="1" applyBorder="1" applyAlignment="1" applyProtection="1">
      <alignment horizontal="center" vertical="center" textRotation="90" wrapText="1"/>
      <protection hidden="1"/>
    </xf>
    <xf numFmtId="1" fontId="3" fillId="8" borderId="43" xfId="0" applyNumberFormat="1" applyFont="1" applyFill="1" applyBorder="1" applyAlignment="1" applyProtection="1">
      <alignment horizontal="center" vertical="center"/>
      <protection hidden="1"/>
    </xf>
    <xf numFmtId="1" fontId="3" fillId="8" borderId="54" xfId="0" applyNumberFormat="1" applyFont="1" applyFill="1" applyBorder="1" applyAlignment="1" applyProtection="1">
      <alignment horizontal="center" vertical="center"/>
      <protection hidden="1"/>
    </xf>
    <xf numFmtId="1" fontId="3" fillId="8" borderId="53" xfId="0" applyNumberFormat="1" applyFont="1" applyFill="1" applyBorder="1" applyAlignment="1" applyProtection="1">
      <alignment horizontal="center" vertical="center"/>
      <protection hidden="1"/>
    </xf>
    <xf numFmtId="1" fontId="3" fillId="8" borderId="56" xfId="0" applyNumberFormat="1" applyFont="1" applyFill="1" applyBorder="1" applyAlignment="1" applyProtection="1">
      <alignment horizontal="center" vertical="center"/>
      <protection hidden="1"/>
    </xf>
    <xf numFmtId="1" fontId="3" fillId="8" borderId="48" xfId="0" applyNumberFormat="1" applyFont="1" applyFill="1" applyBorder="1" applyAlignment="1" applyProtection="1">
      <alignment horizontal="center" vertical="center"/>
      <protection hidden="1"/>
    </xf>
    <xf numFmtId="1" fontId="3" fillId="8" borderId="50" xfId="0" applyNumberFormat="1" applyFont="1" applyFill="1" applyBorder="1" applyAlignment="1" applyProtection="1">
      <alignment horizontal="center" vertical="center"/>
      <protection hidden="1"/>
    </xf>
    <xf numFmtId="1" fontId="39" fillId="8" borderId="48" xfId="0" applyNumberFormat="1" applyFont="1" applyFill="1" applyBorder="1" applyAlignment="1" applyProtection="1">
      <alignment horizontal="center" vertical="center"/>
      <protection hidden="1"/>
    </xf>
    <xf numFmtId="1" fontId="3" fillId="8" borderId="42" xfId="0" applyNumberFormat="1" applyFont="1" applyFill="1" applyBorder="1" applyAlignment="1" applyProtection="1">
      <alignment horizontal="center" vertical="center"/>
      <protection hidden="1"/>
    </xf>
    <xf numFmtId="1" fontId="3" fillId="8" borderId="29" xfId="0" applyNumberFormat="1" applyFont="1" applyFill="1" applyBorder="1" applyAlignment="1" applyProtection="1">
      <alignment horizontal="center" vertical="center"/>
      <protection hidden="1"/>
    </xf>
    <xf numFmtId="1" fontId="3" fillId="8" borderId="5" xfId="0" applyNumberFormat="1" applyFont="1" applyFill="1" applyBorder="1" applyAlignment="1" applyProtection="1">
      <alignment horizontal="center" vertical="center"/>
      <protection hidden="1"/>
    </xf>
    <xf numFmtId="1" fontId="3" fillId="8" borderId="10" xfId="0" applyNumberFormat="1" applyFont="1" applyFill="1" applyBorder="1" applyAlignment="1" applyProtection="1">
      <alignment horizontal="center" vertical="center"/>
      <protection hidden="1"/>
    </xf>
    <xf numFmtId="1" fontId="3" fillId="8" borderId="52" xfId="0" applyNumberFormat="1" applyFont="1" applyFill="1" applyBorder="1" applyAlignment="1" applyProtection="1">
      <alignment horizontal="center" vertical="center"/>
      <protection locked="0"/>
    </xf>
    <xf numFmtId="1" fontId="3" fillId="8" borderId="8" xfId="0" applyNumberFormat="1" applyFont="1" applyFill="1" applyBorder="1" applyAlignment="1" applyProtection="1">
      <alignment horizontal="center" vertical="center"/>
      <protection locked="0"/>
    </xf>
    <xf numFmtId="1" fontId="3" fillId="8" borderId="45" xfId="0" applyNumberFormat="1" applyFont="1" applyFill="1" applyBorder="1" applyAlignment="1" applyProtection="1">
      <alignment horizontal="center" vertical="center"/>
      <protection hidden="1"/>
    </xf>
    <xf numFmtId="1" fontId="3" fillId="8" borderId="5" xfId="0" applyNumberFormat="1" applyFont="1" applyFill="1" applyBorder="1" applyAlignment="1" applyProtection="1">
      <alignment horizontal="center" vertical="center"/>
      <protection locked="0"/>
    </xf>
    <xf numFmtId="1" fontId="3" fillId="8" borderId="10" xfId="0" applyNumberFormat="1" applyFont="1" applyFill="1" applyBorder="1" applyAlignment="1" applyProtection="1">
      <alignment horizontal="center" vertical="center"/>
      <protection locked="0"/>
    </xf>
    <xf numFmtId="1" fontId="3" fillId="8" borderId="16" xfId="0" applyNumberFormat="1" applyFont="1" applyFill="1" applyBorder="1" applyAlignment="1" applyProtection="1">
      <alignment horizontal="center" vertical="center"/>
      <protection locked="0"/>
    </xf>
    <xf numFmtId="1" fontId="3" fillId="8" borderId="12" xfId="0" applyNumberFormat="1" applyFont="1" applyFill="1" applyBorder="1" applyAlignment="1" applyProtection="1">
      <alignment horizontal="center" vertical="center"/>
      <protection locked="0"/>
    </xf>
    <xf numFmtId="1" fontId="3" fillId="8" borderId="51" xfId="0" applyNumberFormat="1" applyFont="1" applyFill="1" applyBorder="1" applyAlignment="1" applyProtection="1">
      <alignment horizontal="center" vertical="center"/>
      <protection locked="0"/>
    </xf>
    <xf numFmtId="1" fontId="3" fillId="8" borderId="14" xfId="0" applyNumberFormat="1" applyFont="1" applyFill="1" applyBorder="1" applyAlignment="1" applyProtection="1">
      <alignment horizontal="center" vertical="center"/>
      <protection locked="0"/>
    </xf>
    <xf numFmtId="1" fontId="39" fillId="8" borderId="16" xfId="0" applyNumberFormat="1" applyFont="1" applyFill="1" applyBorder="1" applyAlignment="1" applyProtection="1">
      <alignment horizontal="center" vertical="center"/>
      <protection locked="0"/>
    </xf>
    <xf numFmtId="1" fontId="39" fillId="8" borderId="12" xfId="0" applyNumberFormat="1" applyFont="1" applyFill="1" applyBorder="1" applyAlignment="1" applyProtection="1">
      <alignment horizontal="center" vertical="center"/>
      <protection locked="0"/>
    </xf>
    <xf numFmtId="1" fontId="3" fillId="8" borderId="31" xfId="0" applyNumberFormat="1" applyFont="1" applyFill="1" applyBorder="1" applyAlignment="1" applyProtection="1">
      <alignment horizontal="center" vertical="center"/>
      <protection hidden="1"/>
    </xf>
    <xf numFmtId="1" fontId="3" fillId="8" borderId="11" xfId="0" applyNumberFormat="1" applyFont="1" applyFill="1" applyBorder="1" applyAlignment="1" applyProtection="1">
      <alignment horizontal="center" vertical="center"/>
      <protection hidden="1"/>
    </xf>
    <xf numFmtId="1" fontId="3" fillId="8" borderId="9" xfId="0" applyNumberFormat="1" applyFont="1" applyFill="1" applyBorder="1" applyAlignment="1" applyProtection="1">
      <alignment horizontal="center" vertical="center"/>
      <protection locked="0"/>
    </xf>
    <xf numFmtId="1" fontId="3" fillId="8" borderId="30" xfId="0" applyNumberFormat="1" applyFont="1" applyFill="1" applyBorder="1" applyAlignment="1" applyProtection="1">
      <alignment horizontal="center" vertical="center"/>
      <protection hidden="1"/>
    </xf>
    <xf numFmtId="1" fontId="3" fillId="8" borderId="11" xfId="0" applyNumberFormat="1" applyFont="1" applyFill="1" applyBorder="1" applyAlignment="1" applyProtection="1">
      <alignment horizontal="center" vertical="center"/>
      <protection locked="0"/>
    </xf>
    <xf numFmtId="1" fontId="3" fillId="8" borderId="13" xfId="0" applyNumberFormat="1" applyFont="1" applyFill="1" applyBorder="1" applyAlignment="1" applyProtection="1">
      <alignment horizontal="center" vertical="center"/>
      <protection locked="0"/>
    </xf>
    <xf numFmtId="1" fontId="3" fillId="8" borderId="15" xfId="0" applyNumberFormat="1" applyFont="1" applyFill="1" applyBorder="1" applyAlignment="1" applyProtection="1">
      <alignment horizontal="center" vertical="center"/>
      <protection locked="0"/>
    </xf>
    <xf numFmtId="1" fontId="39" fillId="8" borderId="13" xfId="0" applyNumberFormat="1" applyFont="1" applyFill="1" applyBorder="1" applyAlignment="1" applyProtection="1">
      <alignment horizontal="center" vertical="center"/>
      <protection locked="0"/>
    </xf>
    <xf numFmtId="1" fontId="3" fillId="8" borderId="30" xfId="0" applyNumberFormat="1" applyFont="1" applyFill="1" applyBorder="1" applyAlignment="1" applyProtection="1">
      <alignment horizontal="center" vertical="center"/>
      <protection locked="0"/>
    </xf>
    <xf numFmtId="1" fontId="3" fillId="8" borderId="31" xfId="0" applyNumberFormat="1" applyFont="1" applyFill="1" applyBorder="1" applyAlignment="1" applyProtection="1">
      <alignment horizontal="center" vertical="center"/>
      <protection locked="0"/>
    </xf>
    <xf numFmtId="1" fontId="3" fillId="8" borderId="17" xfId="0" applyNumberFormat="1" applyFont="1" applyFill="1" applyBorder="1" applyAlignment="1" applyProtection="1">
      <alignment horizontal="center" vertical="center"/>
      <protection locked="0"/>
    </xf>
    <xf numFmtId="1" fontId="3" fillId="8" borderId="23" xfId="0" applyNumberFormat="1" applyFont="1" applyFill="1" applyBorder="1" applyAlignment="1" applyProtection="1">
      <alignment horizontal="center" vertical="center"/>
      <protection locked="0"/>
    </xf>
    <xf numFmtId="1" fontId="3" fillId="8" borderId="73" xfId="0" applyNumberFormat="1" applyFont="1" applyFill="1" applyBorder="1" applyAlignment="1" applyProtection="1">
      <alignment horizontal="center" vertical="center"/>
      <protection locked="0"/>
    </xf>
    <xf numFmtId="1" fontId="3" fillId="8" borderId="26" xfId="0" applyNumberFormat="1" applyFont="1" applyFill="1" applyBorder="1" applyAlignment="1" applyProtection="1">
      <alignment horizontal="center" vertical="center"/>
      <protection locked="0"/>
    </xf>
    <xf numFmtId="1" fontId="3" fillId="8" borderId="74" xfId="0" applyNumberFormat="1" applyFont="1" applyFill="1" applyBorder="1" applyAlignment="1" applyProtection="1">
      <alignment horizontal="center" vertical="center"/>
      <protection locked="0"/>
    </xf>
    <xf numFmtId="1" fontId="3" fillId="8" borderId="96" xfId="0" applyNumberFormat="1" applyFont="1" applyFill="1" applyBorder="1" applyAlignment="1" applyProtection="1">
      <alignment horizontal="center" vertical="center"/>
      <protection hidden="1"/>
    </xf>
    <xf numFmtId="1" fontId="3" fillId="8" borderId="71" xfId="0" applyNumberFormat="1" applyFont="1" applyFill="1" applyBorder="1" applyAlignment="1" applyProtection="1">
      <alignment horizontal="center" vertical="center"/>
      <protection locked="0"/>
    </xf>
    <xf numFmtId="1" fontId="3" fillId="8" borderId="101" xfId="0" applyNumberFormat="1" applyFont="1" applyFill="1" applyBorder="1" applyAlignment="1" applyProtection="1">
      <alignment horizontal="center" vertical="center"/>
      <protection locked="0"/>
    </xf>
    <xf numFmtId="1" fontId="3" fillId="8" borderId="50" xfId="0" applyNumberFormat="1" applyFont="1" applyFill="1" applyBorder="1" applyAlignment="1" applyProtection="1">
      <alignment horizontal="center" vertical="center"/>
      <protection locked="0"/>
    </xf>
    <xf numFmtId="1" fontId="3" fillId="8" borderId="48" xfId="0" applyNumberFormat="1" applyFont="1" applyFill="1" applyBorder="1" applyAlignment="1" applyProtection="1">
      <alignment horizontal="center" vertical="center"/>
      <protection locked="0"/>
    </xf>
    <xf numFmtId="1" fontId="3" fillId="0" borderId="72" xfId="0" applyNumberFormat="1" applyFont="1" applyFill="1" applyBorder="1" applyAlignment="1" applyProtection="1">
      <alignment horizontal="center" vertical="center"/>
      <protection hidden="1"/>
    </xf>
    <xf numFmtId="1" fontId="3" fillId="0" borderId="12" xfId="0" applyNumberFormat="1" applyFont="1" applyFill="1" applyBorder="1" applyAlignment="1" applyProtection="1">
      <alignment horizontal="center" vertical="center"/>
      <protection hidden="1"/>
    </xf>
    <xf numFmtId="1" fontId="3" fillId="0" borderId="14" xfId="0" applyNumberFormat="1" applyFont="1" applyFill="1" applyBorder="1" applyAlignment="1" applyProtection="1">
      <alignment horizontal="center" vertical="center"/>
      <protection hidden="1"/>
    </xf>
    <xf numFmtId="1" fontId="3" fillId="0" borderId="73" xfId="0" applyNumberFormat="1" applyFont="1" applyFill="1" applyBorder="1" applyAlignment="1" applyProtection="1">
      <alignment horizontal="center" vertical="center"/>
      <protection hidden="1"/>
    </xf>
    <xf numFmtId="1" fontId="3" fillId="0" borderId="23" xfId="0" applyNumberFormat="1" applyFont="1" applyFill="1" applyBorder="1" applyAlignment="1" applyProtection="1">
      <alignment horizontal="center" vertical="center"/>
      <protection hidden="1"/>
    </xf>
    <xf numFmtId="1" fontId="3" fillId="0" borderId="26" xfId="0" applyNumberFormat="1" applyFont="1" applyFill="1" applyBorder="1" applyAlignment="1" applyProtection="1">
      <alignment horizontal="center" vertical="center"/>
      <protection hidden="1"/>
    </xf>
    <xf numFmtId="166" fontId="40" fillId="0" borderId="0" xfId="0" applyNumberFormat="1" applyFont="1" applyProtection="1">
      <protection hidden="1"/>
    </xf>
    <xf numFmtId="49" fontId="8" fillId="0" borderId="7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left"/>
      <protection hidden="1"/>
    </xf>
    <xf numFmtId="0" fontId="30" fillId="0" borderId="1" xfId="0" applyFont="1" applyBorder="1" applyAlignment="1" applyProtection="1">
      <alignment horizontal="left" vertical="center" wrapText="1"/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29" fillId="0" borderId="0" xfId="0" applyFont="1" applyBorder="1" applyAlignment="1" applyProtection="1">
      <alignment horizontal="center"/>
      <protection hidden="1"/>
    </xf>
    <xf numFmtId="0" fontId="30" fillId="0" borderId="1" xfId="0" applyFont="1" applyBorder="1" applyAlignment="1" applyProtection="1">
      <alignment horizontal="center" vertical="center"/>
      <protection hidden="1"/>
    </xf>
    <xf numFmtId="0" fontId="30" fillId="0" borderId="102" xfId="0" applyFont="1" applyBorder="1" applyAlignment="1" applyProtection="1">
      <alignment horizontal="center" vertical="center"/>
      <protection hidden="1"/>
    </xf>
    <xf numFmtId="0" fontId="30" fillId="0" borderId="5" xfId="0" applyFont="1" applyBorder="1" applyAlignment="1" applyProtection="1">
      <alignment horizontal="left" wrapText="1"/>
      <protection hidden="1"/>
    </xf>
    <xf numFmtId="0" fontId="3" fillId="0" borderId="2" xfId="0" applyFont="1" applyBorder="1" applyAlignment="1" applyProtection="1">
      <alignment horizontal="left"/>
      <protection hidden="1"/>
    </xf>
    <xf numFmtId="0" fontId="30" fillId="0" borderId="1" xfId="0" applyFont="1" applyBorder="1" applyAlignment="1" applyProtection="1">
      <alignment horizontal="center" vertical="center" wrapText="1"/>
      <protection hidden="1"/>
    </xf>
    <xf numFmtId="0" fontId="30" fillId="0" borderId="103" xfId="0" applyFont="1" applyBorder="1" applyAlignment="1" applyProtection="1">
      <alignment horizontal="center" vertical="center"/>
      <protection hidden="1"/>
    </xf>
    <xf numFmtId="0" fontId="32" fillId="0" borderId="0" xfId="0" applyFont="1" applyBorder="1" applyAlignment="1" applyProtection="1">
      <alignment horizontal="center" vertical="top" wrapText="1"/>
      <protection hidden="1"/>
    </xf>
    <xf numFmtId="0" fontId="31" fillId="0" borderId="0" xfId="0" applyFont="1" applyBorder="1" applyAlignment="1" applyProtection="1">
      <alignment horizontal="center" vertical="top" wrapText="1"/>
      <protection hidden="1"/>
    </xf>
    <xf numFmtId="0" fontId="3" fillId="0" borderId="104" xfId="0" applyFont="1" applyBorder="1" applyAlignment="1" applyProtection="1">
      <alignment horizontal="center" vertical="top"/>
      <protection hidden="1"/>
    </xf>
    <xf numFmtId="0" fontId="3" fillId="0" borderId="46" xfId="0" applyFont="1" applyBorder="1" applyAlignment="1" applyProtection="1">
      <alignment horizontal="center" vertical="top"/>
      <protection hidden="1"/>
    </xf>
    <xf numFmtId="0" fontId="3" fillId="0" borderId="105" xfId="0" applyFont="1" applyBorder="1" applyAlignment="1" applyProtection="1">
      <alignment horizontal="center" vertical="top"/>
      <protection hidden="1"/>
    </xf>
    <xf numFmtId="0" fontId="4" fillId="0" borderId="106" xfId="0" applyFont="1" applyBorder="1" applyAlignment="1" applyProtection="1">
      <alignment horizontal="left"/>
      <protection hidden="1"/>
    </xf>
    <xf numFmtId="0" fontId="3" fillId="0" borderId="39" xfId="0" applyFont="1" applyBorder="1" applyAlignment="1" applyProtection="1">
      <alignment horizontal="center" vertical="top"/>
      <protection hidden="1"/>
    </xf>
    <xf numFmtId="0" fontId="30" fillId="0" borderId="5" xfId="0" applyNumberFormat="1" applyFont="1" applyBorder="1" applyAlignment="1" applyProtection="1">
      <alignment horizontal="left" wrapText="1"/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107" xfId="0" applyFont="1" applyBorder="1" applyAlignment="1" applyProtection="1">
      <alignment horizontal="center" vertical="center"/>
      <protection hidden="1"/>
    </xf>
    <xf numFmtId="0" fontId="4" fillId="2" borderId="110" xfId="0" applyFont="1" applyFill="1" applyBorder="1" applyAlignment="1" applyProtection="1">
      <alignment horizontal="center" vertical="center" textRotation="90" wrapText="1"/>
      <protection hidden="1"/>
    </xf>
    <xf numFmtId="0" fontId="4" fillId="2" borderId="111" xfId="0" applyFont="1" applyFill="1" applyBorder="1" applyAlignment="1" applyProtection="1">
      <alignment horizontal="center" vertical="center" textRotation="90" wrapText="1"/>
      <protection hidden="1"/>
    </xf>
    <xf numFmtId="0" fontId="4" fillId="2" borderId="112" xfId="0" applyFont="1" applyFill="1" applyBorder="1" applyAlignment="1" applyProtection="1">
      <alignment horizontal="center" vertical="center" wrapText="1"/>
      <protection hidden="1"/>
    </xf>
    <xf numFmtId="0" fontId="4" fillId="2" borderId="113" xfId="0" applyFont="1" applyFill="1" applyBorder="1" applyAlignment="1" applyProtection="1">
      <alignment horizontal="center" vertical="center" wrapText="1"/>
      <protection hidden="1"/>
    </xf>
    <xf numFmtId="0" fontId="4" fillId="2" borderId="35" xfId="0" applyFont="1" applyFill="1" applyBorder="1" applyAlignment="1" applyProtection="1">
      <alignment horizontal="center" vertical="center" wrapText="1"/>
      <protection hidden="1"/>
    </xf>
    <xf numFmtId="0" fontId="4" fillId="2" borderId="100" xfId="0" applyFont="1" applyFill="1" applyBorder="1" applyAlignment="1" applyProtection="1">
      <alignment horizontal="center" vertical="center" wrapText="1"/>
      <protection hidden="1"/>
    </xf>
    <xf numFmtId="0" fontId="4" fillId="2" borderId="114" xfId="0" applyFont="1" applyFill="1" applyBorder="1" applyAlignment="1" applyProtection="1">
      <alignment horizontal="center" vertical="center" wrapText="1"/>
      <protection hidden="1"/>
    </xf>
    <xf numFmtId="0" fontId="4" fillId="2" borderId="63" xfId="0" applyFont="1" applyFill="1" applyBorder="1" applyAlignment="1" applyProtection="1">
      <alignment horizontal="center" vertical="center" textRotation="90" wrapText="1"/>
      <protection hidden="1"/>
    </xf>
    <xf numFmtId="0" fontId="4" fillId="2" borderId="115" xfId="0" applyFont="1" applyFill="1" applyBorder="1" applyAlignment="1" applyProtection="1">
      <alignment horizontal="center" vertical="center" textRotation="90" wrapText="1"/>
      <protection hidden="1"/>
    </xf>
    <xf numFmtId="0" fontId="4" fillId="2" borderId="108" xfId="0" applyFont="1" applyFill="1" applyBorder="1" applyAlignment="1" applyProtection="1">
      <alignment horizontal="center" vertical="center" textRotation="90" wrapText="1"/>
      <protection hidden="1"/>
    </xf>
    <xf numFmtId="0" fontId="4" fillId="2" borderId="109" xfId="0" applyFont="1" applyFill="1" applyBorder="1" applyAlignment="1" applyProtection="1">
      <alignment horizontal="center" vertical="center" textRotation="90" wrapText="1"/>
      <protection hidden="1"/>
    </xf>
    <xf numFmtId="0" fontId="4" fillId="2" borderId="124" xfId="0" applyFont="1" applyFill="1" applyBorder="1" applyAlignment="1" applyProtection="1">
      <alignment horizontal="center" vertical="center" textRotation="90" wrapText="1"/>
      <protection hidden="1"/>
    </xf>
    <xf numFmtId="0" fontId="4" fillId="2" borderId="125" xfId="0" applyFont="1" applyFill="1" applyBorder="1" applyAlignment="1" applyProtection="1">
      <alignment horizontal="center" vertical="center" textRotation="90" wrapText="1"/>
      <protection hidden="1"/>
    </xf>
    <xf numFmtId="0" fontId="9" fillId="0" borderId="0" xfId="0" applyFont="1" applyBorder="1" applyAlignment="1" applyProtection="1">
      <alignment horizontal="center"/>
      <protection hidden="1"/>
    </xf>
    <xf numFmtId="0" fontId="4" fillId="2" borderId="126" xfId="0" applyFont="1" applyFill="1" applyBorder="1" applyAlignment="1" applyProtection="1">
      <alignment horizontal="center" vertical="center" wrapText="1"/>
      <protection hidden="1"/>
    </xf>
    <xf numFmtId="0" fontId="4" fillId="2" borderId="127" xfId="0" applyFont="1" applyFill="1" applyBorder="1" applyAlignment="1" applyProtection="1">
      <alignment horizontal="center" vertical="center" wrapText="1"/>
      <protection hidden="1"/>
    </xf>
    <xf numFmtId="0" fontId="4" fillId="2" borderId="128" xfId="0" applyFont="1" applyFill="1" applyBorder="1" applyAlignment="1" applyProtection="1">
      <alignment horizontal="center" vertical="center" wrapText="1"/>
      <protection hidden="1"/>
    </xf>
    <xf numFmtId="0" fontId="4" fillId="2" borderId="129" xfId="0" applyFont="1" applyFill="1" applyBorder="1" applyAlignment="1" applyProtection="1">
      <alignment horizontal="center" vertical="center" textRotation="90" wrapText="1"/>
      <protection hidden="1"/>
    </xf>
    <xf numFmtId="0" fontId="4" fillId="2" borderId="126" xfId="0" applyFont="1" applyFill="1" applyBorder="1" applyAlignment="1" applyProtection="1">
      <alignment horizontal="center" vertical="center" textRotation="90" wrapText="1"/>
      <protection hidden="1"/>
    </xf>
    <xf numFmtId="0" fontId="4" fillId="2" borderId="127" xfId="0" applyFont="1" applyFill="1" applyBorder="1" applyAlignment="1" applyProtection="1">
      <alignment horizontal="center" vertical="center" textRotation="90" wrapText="1"/>
      <protection hidden="1"/>
    </xf>
    <xf numFmtId="0" fontId="4" fillId="2" borderId="128" xfId="0" applyFont="1" applyFill="1" applyBorder="1" applyAlignment="1" applyProtection="1">
      <alignment horizontal="center" vertical="center" textRotation="90" wrapText="1"/>
      <protection hidden="1"/>
    </xf>
    <xf numFmtId="0" fontId="4" fillId="2" borderId="119" xfId="0" applyFont="1" applyFill="1" applyBorder="1" applyAlignment="1" applyProtection="1">
      <alignment horizontal="center" vertical="center" wrapText="1"/>
      <protection hidden="1"/>
    </xf>
    <xf numFmtId="0" fontId="4" fillId="2" borderId="130" xfId="0" applyFont="1" applyFill="1" applyBorder="1" applyAlignment="1" applyProtection="1">
      <alignment horizontal="center" vertical="center" textRotation="90" wrapText="1"/>
      <protection hidden="1"/>
    </xf>
    <xf numFmtId="0" fontId="4" fillId="2" borderId="121" xfId="0" applyFont="1" applyFill="1" applyBorder="1" applyAlignment="1" applyProtection="1">
      <alignment horizontal="center" vertical="center" textRotation="90" wrapText="1"/>
      <protection hidden="1"/>
    </xf>
    <xf numFmtId="0" fontId="4" fillId="2" borderId="131" xfId="0" applyFont="1" applyFill="1" applyBorder="1" applyAlignment="1" applyProtection="1">
      <alignment horizontal="center" vertical="center" textRotation="90" wrapText="1"/>
      <protection hidden="1"/>
    </xf>
    <xf numFmtId="0" fontId="4" fillId="2" borderId="132" xfId="0" applyFont="1" applyFill="1" applyBorder="1" applyAlignment="1" applyProtection="1">
      <alignment horizontal="center" vertical="center" textRotation="90" wrapText="1"/>
      <protection hidden="1"/>
    </xf>
    <xf numFmtId="0" fontId="4" fillId="2" borderId="123" xfId="0" applyFont="1" applyFill="1" applyBorder="1" applyAlignment="1" applyProtection="1">
      <alignment horizontal="center" vertical="center" textRotation="90" wrapText="1"/>
      <protection hidden="1"/>
    </xf>
    <xf numFmtId="0" fontId="4" fillId="2" borderId="116" xfId="0" applyFont="1" applyFill="1" applyBorder="1" applyAlignment="1" applyProtection="1">
      <alignment horizontal="center" vertical="center" wrapText="1"/>
      <protection hidden="1"/>
    </xf>
    <xf numFmtId="0" fontId="4" fillId="2" borderId="117" xfId="0" applyFont="1" applyFill="1" applyBorder="1" applyAlignment="1" applyProtection="1">
      <alignment horizontal="center" vertical="center" wrapText="1"/>
      <protection hidden="1"/>
    </xf>
    <xf numFmtId="0" fontId="4" fillId="2" borderId="118" xfId="0" applyFont="1" applyFill="1" applyBorder="1" applyAlignment="1" applyProtection="1">
      <alignment horizontal="center" vertical="center" wrapText="1"/>
      <protection hidden="1"/>
    </xf>
    <xf numFmtId="0" fontId="4" fillId="2" borderId="112" xfId="0" applyFont="1" applyFill="1" applyBorder="1" applyAlignment="1" applyProtection="1">
      <alignment horizontal="center" vertical="center"/>
      <protection hidden="1"/>
    </xf>
    <xf numFmtId="0" fontId="4" fillId="2" borderId="118" xfId="0" applyFont="1" applyFill="1" applyBorder="1" applyAlignment="1" applyProtection="1">
      <alignment horizontal="center" vertical="center"/>
      <protection hidden="1"/>
    </xf>
    <xf numFmtId="0" fontId="4" fillId="2" borderId="117" xfId="0" applyFont="1" applyFill="1" applyBorder="1" applyAlignment="1" applyProtection="1">
      <alignment horizontal="center" vertical="center"/>
      <protection hidden="1"/>
    </xf>
    <xf numFmtId="0" fontId="4" fillId="2" borderId="120" xfId="0" applyFont="1" applyFill="1" applyBorder="1" applyAlignment="1" applyProtection="1">
      <alignment horizontal="center" vertical="center"/>
      <protection hidden="1"/>
    </xf>
    <xf numFmtId="0" fontId="4" fillId="2" borderId="57" xfId="0" applyFont="1" applyFill="1" applyBorder="1" applyAlignment="1" applyProtection="1">
      <alignment horizontal="center" vertical="center" textRotation="90" wrapText="1"/>
      <protection hidden="1"/>
    </xf>
    <xf numFmtId="0" fontId="4" fillId="2" borderId="122" xfId="0" applyFont="1" applyFill="1" applyBorder="1" applyAlignment="1" applyProtection="1">
      <alignment horizontal="center" vertical="center" textRotation="90" wrapText="1"/>
      <protection hidden="1"/>
    </xf>
    <xf numFmtId="0" fontId="4" fillId="2" borderId="134" xfId="0" applyFont="1" applyFill="1" applyBorder="1" applyAlignment="1" applyProtection="1">
      <alignment horizontal="center" vertical="center" textRotation="90" wrapText="1"/>
      <protection hidden="1"/>
    </xf>
    <xf numFmtId="0" fontId="4" fillId="2" borderId="135" xfId="0" applyFont="1" applyFill="1" applyBorder="1" applyAlignment="1" applyProtection="1">
      <alignment horizontal="center" vertical="center" textRotation="90" wrapText="1"/>
      <protection hidden="1"/>
    </xf>
    <xf numFmtId="0" fontId="11" fillId="0" borderId="0" xfId="0" applyFont="1" applyBorder="1" applyAlignment="1" applyProtection="1">
      <alignment horizontal="center"/>
      <protection hidden="1"/>
    </xf>
    <xf numFmtId="0" fontId="4" fillId="2" borderId="146" xfId="0" applyFont="1" applyFill="1" applyBorder="1" applyAlignment="1" applyProtection="1">
      <alignment horizontal="center" vertical="center" wrapText="1"/>
      <protection hidden="1"/>
    </xf>
    <xf numFmtId="0" fontId="4" fillId="2" borderId="147" xfId="0" applyFont="1" applyFill="1" applyBorder="1" applyAlignment="1" applyProtection="1">
      <alignment horizontal="center" vertical="center" wrapText="1"/>
      <protection hidden="1"/>
    </xf>
    <xf numFmtId="0" fontId="4" fillId="2" borderId="148" xfId="0" applyFont="1" applyFill="1" applyBorder="1" applyAlignment="1" applyProtection="1">
      <alignment horizontal="center" vertical="center" wrapText="1"/>
      <protection hidden="1"/>
    </xf>
    <xf numFmtId="0" fontId="4" fillId="2" borderId="149" xfId="0" applyFont="1" applyFill="1" applyBorder="1" applyAlignment="1" applyProtection="1">
      <alignment horizontal="center" vertical="center" textRotation="90" wrapText="1"/>
      <protection hidden="1"/>
    </xf>
    <xf numFmtId="0" fontId="4" fillId="2" borderId="150" xfId="0" applyFont="1" applyFill="1" applyBorder="1" applyAlignment="1" applyProtection="1">
      <alignment horizontal="center" vertical="center" textRotation="90" wrapText="1"/>
      <protection hidden="1"/>
    </xf>
    <xf numFmtId="0" fontId="4" fillId="2" borderId="39" xfId="0" applyFont="1" applyFill="1" applyBorder="1" applyAlignment="1" applyProtection="1">
      <alignment horizontal="center" vertical="center" textRotation="90" wrapText="1"/>
      <protection hidden="1"/>
    </xf>
    <xf numFmtId="0" fontId="4" fillId="2" borderId="138" xfId="0" applyFont="1" applyFill="1" applyBorder="1" applyAlignment="1" applyProtection="1">
      <alignment horizontal="center" vertical="center" wrapText="1"/>
      <protection hidden="1"/>
    </xf>
    <xf numFmtId="0" fontId="4" fillId="2" borderId="151" xfId="0" applyFont="1" applyFill="1" applyBorder="1" applyAlignment="1" applyProtection="1">
      <alignment horizontal="center" vertical="center" wrapText="1"/>
      <protection hidden="1"/>
    </xf>
    <xf numFmtId="0" fontId="4" fillId="2" borderId="152" xfId="0" applyFont="1" applyFill="1" applyBorder="1" applyAlignment="1" applyProtection="1">
      <alignment horizontal="center" vertical="center" wrapText="1"/>
      <protection hidden="1"/>
    </xf>
    <xf numFmtId="0" fontId="4" fillId="2" borderId="133" xfId="0" applyFont="1" applyFill="1" applyBorder="1" applyAlignment="1" applyProtection="1">
      <alignment horizontal="center" vertical="center" textRotation="90" wrapText="1"/>
      <protection hidden="1"/>
    </xf>
    <xf numFmtId="0" fontId="28" fillId="2" borderId="58" xfId="0" applyFont="1" applyFill="1" applyBorder="1" applyAlignment="1" applyProtection="1">
      <alignment horizontal="center" vertical="center" textRotation="90" wrapText="1"/>
      <protection hidden="1"/>
    </xf>
    <xf numFmtId="0" fontId="28" fillId="2" borderId="132" xfId="0" applyFont="1" applyFill="1" applyBorder="1" applyAlignment="1" applyProtection="1">
      <alignment horizontal="center" vertical="center" textRotation="90" wrapText="1"/>
      <protection hidden="1"/>
    </xf>
    <xf numFmtId="0" fontId="4" fillId="2" borderId="157" xfId="0" applyFont="1" applyFill="1" applyBorder="1" applyAlignment="1" applyProtection="1">
      <alignment horizontal="center" vertical="center" textRotation="90" wrapText="1"/>
      <protection hidden="1"/>
    </xf>
    <xf numFmtId="0" fontId="4" fillId="2" borderId="77" xfId="0" applyFont="1" applyFill="1" applyBorder="1" applyAlignment="1" applyProtection="1">
      <alignment horizontal="center" vertical="center" textRotation="90" wrapText="1"/>
      <protection hidden="1"/>
    </xf>
    <xf numFmtId="0" fontId="4" fillId="2" borderId="158" xfId="0" applyFont="1" applyFill="1" applyBorder="1" applyAlignment="1" applyProtection="1">
      <alignment horizontal="center" vertical="center" textRotation="90" wrapText="1"/>
      <protection hidden="1"/>
    </xf>
    <xf numFmtId="0" fontId="4" fillId="2" borderId="78" xfId="0" applyFont="1" applyFill="1" applyBorder="1" applyAlignment="1" applyProtection="1">
      <alignment horizontal="center" vertical="center" textRotation="90" wrapText="1"/>
      <protection hidden="1"/>
    </xf>
    <xf numFmtId="0" fontId="4" fillId="2" borderId="58" xfId="0" applyFont="1" applyFill="1" applyBorder="1" applyAlignment="1" applyProtection="1">
      <alignment horizontal="center" vertical="center" textRotation="90" wrapText="1"/>
      <protection hidden="1"/>
    </xf>
    <xf numFmtId="0" fontId="4" fillId="2" borderId="139" xfId="0" applyFont="1" applyFill="1" applyBorder="1" applyAlignment="1" applyProtection="1">
      <alignment horizontal="center" vertical="center" wrapText="1"/>
      <protection hidden="1"/>
    </xf>
    <xf numFmtId="0" fontId="4" fillId="2" borderId="153" xfId="0" applyFont="1" applyFill="1" applyBorder="1" applyAlignment="1" applyProtection="1">
      <alignment horizontal="center" vertical="center" wrapText="1"/>
      <protection hidden="1"/>
    </xf>
    <xf numFmtId="0" fontId="4" fillId="2" borderId="141" xfId="0" applyFont="1" applyFill="1" applyBorder="1" applyAlignment="1" applyProtection="1">
      <alignment horizontal="center" vertical="center" wrapText="1"/>
      <protection hidden="1"/>
    </xf>
    <xf numFmtId="0" fontId="4" fillId="2" borderId="142" xfId="0" applyFont="1" applyFill="1" applyBorder="1" applyAlignment="1" applyProtection="1">
      <alignment horizontal="center" vertical="center" wrapText="1"/>
      <protection hidden="1"/>
    </xf>
    <xf numFmtId="0" fontId="4" fillId="2" borderId="154" xfId="0" applyFont="1" applyFill="1" applyBorder="1" applyAlignment="1" applyProtection="1">
      <alignment horizontal="center" vertical="center" wrapText="1"/>
      <protection hidden="1"/>
    </xf>
    <xf numFmtId="0" fontId="4" fillId="2" borderId="155" xfId="0" applyFont="1" applyFill="1" applyBorder="1" applyAlignment="1" applyProtection="1">
      <alignment horizontal="center" vertical="center" textRotation="90" wrapText="1"/>
      <protection hidden="1"/>
    </xf>
    <xf numFmtId="0" fontId="4" fillId="2" borderId="156" xfId="0" applyFont="1" applyFill="1" applyBorder="1" applyAlignment="1" applyProtection="1">
      <alignment horizontal="center" vertical="center" textRotation="90" wrapText="1"/>
      <protection hidden="1"/>
    </xf>
    <xf numFmtId="0" fontId="4" fillId="2" borderId="6" xfId="0" applyFont="1" applyFill="1" applyBorder="1" applyAlignment="1" applyProtection="1">
      <alignment horizontal="center" vertical="center" textRotation="90" wrapText="1"/>
      <protection hidden="1"/>
    </xf>
    <xf numFmtId="0" fontId="4" fillId="2" borderId="144" xfId="0" applyFont="1" applyFill="1" applyBorder="1" applyAlignment="1" applyProtection="1">
      <alignment horizontal="center" vertical="center" textRotation="90" wrapText="1"/>
      <protection hidden="1"/>
    </xf>
    <xf numFmtId="0" fontId="4" fillId="2" borderId="0" xfId="0" applyFont="1" applyFill="1" applyBorder="1" applyAlignment="1" applyProtection="1">
      <alignment horizontal="center" vertical="center" textRotation="90" wrapText="1"/>
      <protection hidden="1"/>
    </xf>
    <xf numFmtId="0" fontId="4" fillId="2" borderId="145" xfId="0" applyFont="1" applyFill="1" applyBorder="1" applyAlignment="1" applyProtection="1">
      <alignment horizontal="center" vertical="center" textRotation="90" wrapText="1"/>
      <protection hidden="1"/>
    </xf>
    <xf numFmtId="0" fontId="4" fillId="2" borderId="26" xfId="0" applyFont="1" applyFill="1" applyBorder="1" applyAlignment="1" applyProtection="1">
      <alignment horizontal="center" vertical="center" wrapText="1"/>
      <protection hidden="1"/>
    </xf>
    <xf numFmtId="0" fontId="4" fillId="2" borderId="15" xfId="0" applyFont="1" applyFill="1" applyBorder="1" applyAlignment="1" applyProtection="1">
      <alignment horizontal="center" vertical="center" wrapText="1"/>
      <protection hidden="1"/>
    </xf>
    <xf numFmtId="0" fontId="4" fillId="2" borderId="14" xfId="0" applyFont="1" applyFill="1" applyBorder="1" applyAlignment="1" applyProtection="1">
      <alignment horizontal="center" vertical="center" textRotation="90" wrapText="1"/>
      <protection hidden="1"/>
    </xf>
    <xf numFmtId="0" fontId="4" fillId="2" borderId="12" xfId="0" applyFont="1" applyFill="1" applyBorder="1" applyAlignment="1" applyProtection="1">
      <alignment horizontal="center" vertical="center" textRotation="90" wrapText="1"/>
      <protection hidden="1"/>
    </xf>
    <xf numFmtId="0" fontId="4" fillId="2" borderId="136" xfId="0" applyFont="1" applyFill="1" applyBorder="1" applyAlignment="1" applyProtection="1">
      <alignment horizontal="center" vertical="center" wrapText="1"/>
      <protection hidden="1"/>
    </xf>
    <xf numFmtId="0" fontId="4" fillId="2" borderId="137" xfId="0" applyFont="1" applyFill="1" applyBorder="1" applyAlignment="1" applyProtection="1">
      <alignment horizontal="center" vertical="center" wrapText="1"/>
      <protection hidden="1"/>
    </xf>
    <xf numFmtId="0" fontId="4" fillId="2" borderId="140" xfId="0" applyFont="1" applyFill="1" applyBorder="1" applyAlignment="1" applyProtection="1">
      <alignment horizontal="center" vertical="center" wrapText="1"/>
      <protection hidden="1"/>
    </xf>
    <xf numFmtId="0" fontId="4" fillId="2" borderId="143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Border="1" applyAlignment="1" applyProtection="1">
      <alignment horizontal="center" vertical="center" shrinkToFit="1"/>
      <protection hidden="1"/>
    </xf>
    <xf numFmtId="0" fontId="4" fillId="2" borderId="159" xfId="0" applyFont="1" applyFill="1" applyBorder="1" applyAlignment="1" applyProtection="1">
      <alignment horizontal="center" vertical="center"/>
      <protection hidden="1"/>
    </xf>
    <xf numFmtId="0" fontId="4" fillId="2" borderId="160" xfId="0" applyFont="1" applyFill="1" applyBorder="1" applyAlignment="1" applyProtection="1">
      <alignment horizontal="center" vertical="center"/>
      <protection hidden="1"/>
    </xf>
    <xf numFmtId="0" fontId="4" fillId="2" borderId="130" xfId="0" applyFont="1" applyFill="1" applyBorder="1" applyAlignment="1" applyProtection="1">
      <alignment horizontal="center" vertical="center" wrapText="1"/>
      <protection hidden="1"/>
    </xf>
    <xf numFmtId="0" fontId="4" fillId="2" borderId="131" xfId="0" applyFont="1" applyFill="1" applyBorder="1" applyAlignment="1" applyProtection="1">
      <alignment horizontal="center" vertical="center" wrapText="1"/>
      <protection hidden="1"/>
    </xf>
    <xf numFmtId="0" fontId="4" fillId="7" borderId="122" xfId="0" applyFont="1" applyFill="1" applyBorder="1" applyAlignment="1" applyProtection="1">
      <alignment horizontal="center" vertical="center" wrapText="1"/>
      <protection hidden="1"/>
    </xf>
    <xf numFmtId="0" fontId="28" fillId="2" borderId="126" xfId="0" applyFont="1" applyFill="1" applyBorder="1" applyAlignment="1" applyProtection="1">
      <alignment horizontal="center" vertical="center"/>
      <protection hidden="1"/>
    </xf>
    <xf numFmtId="0" fontId="28" fillId="2" borderId="62" xfId="0" applyFont="1" applyFill="1" applyBorder="1" applyAlignment="1" applyProtection="1">
      <alignment horizontal="center" vertical="center"/>
      <protection hidden="1"/>
    </xf>
    <xf numFmtId="0" fontId="28" fillId="2" borderId="126" xfId="0" applyFont="1" applyFill="1" applyBorder="1" applyAlignment="1" applyProtection="1">
      <alignment horizontal="center" vertical="center" textRotation="90" wrapText="1"/>
      <protection hidden="1"/>
    </xf>
    <xf numFmtId="0" fontId="28" fillId="2" borderId="128" xfId="0" applyFont="1" applyFill="1" applyBorder="1" applyAlignment="1" applyProtection="1">
      <alignment horizontal="center" vertical="center" textRotation="90" wrapText="1"/>
      <protection hidden="1"/>
    </xf>
    <xf numFmtId="0" fontId="28" fillId="2" borderId="146" xfId="0" applyFont="1" applyFill="1" applyBorder="1" applyAlignment="1" applyProtection="1">
      <alignment horizontal="center" vertical="center" textRotation="90" wrapText="1"/>
      <protection hidden="1"/>
    </xf>
    <xf numFmtId="0" fontId="28" fillId="2" borderId="148" xfId="0" applyFont="1" applyFill="1" applyBorder="1" applyAlignment="1" applyProtection="1">
      <alignment horizontal="center" vertical="center" textRotation="90" wrapText="1"/>
      <protection hidden="1"/>
    </xf>
    <xf numFmtId="0" fontId="28" fillId="2" borderId="126" xfId="0" applyFont="1" applyFill="1" applyBorder="1" applyAlignment="1" applyProtection="1">
      <alignment horizontal="center" vertical="center" wrapText="1"/>
      <protection hidden="1"/>
    </xf>
    <xf numFmtId="0" fontId="28" fillId="2" borderId="128" xfId="0" applyFont="1" applyFill="1" applyBorder="1" applyAlignment="1" applyProtection="1">
      <alignment horizontal="center" vertical="center" wrapText="1"/>
      <protection hidden="1"/>
    </xf>
    <xf numFmtId="0" fontId="28" fillId="2" borderId="138" xfId="0" applyFont="1" applyFill="1" applyBorder="1" applyAlignment="1" applyProtection="1">
      <alignment horizontal="center" vertical="center" wrapText="1"/>
      <protection hidden="1"/>
    </xf>
    <xf numFmtId="0" fontId="28" fillId="2" borderId="161" xfId="0" applyFont="1" applyFill="1" applyBorder="1" applyAlignment="1" applyProtection="1">
      <alignment horizontal="center" vertical="center" wrapText="1"/>
      <protection hidden="1"/>
    </xf>
    <xf numFmtId="0" fontId="28" fillId="2" borderId="162" xfId="0" applyFont="1" applyFill="1" applyBorder="1" applyAlignment="1" applyProtection="1">
      <alignment horizontal="center" vertical="center" wrapText="1"/>
      <protection hidden="1"/>
    </xf>
    <xf numFmtId="0" fontId="19" fillId="2" borderId="163" xfId="0" applyFont="1" applyFill="1" applyBorder="1" applyAlignment="1" applyProtection="1">
      <alignment horizontal="center" vertical="center" wrapText="1"/>
      <protection hidden="1"/>
    </xf>
    <xf numFmtId="0" fontId="19" fillId="2" borderId="91" xfId="0" applyFont="1" applyFill="1" applyBorder="1" applyAlignment="1" applyProtection="1">
      <alignment horizontal="center" vertical="center" wrapText="1"/>
      <protection hidden="1"/>
    </xf>
    <xf numFmtId="0" fontId="19" fillId="2" borderId="90" xfId="0" applyFont="1" applyFill="1" applyBorder="1" applyAlignment="1" applyProtection="1">
      <alignment horizontal="center" vertical="center" wrapText="1"/>
      <protection hidden="1"/>
    </xf>
    <xf numFmtId="1" fontId="19" fillId="2" borderId="163" xfId="0" applyNumberFormat="1" applyFont="1" applyFill="1" applyBorder="1" applyAlignment="1" applyProtection="1">
      <alignment horizontal="center" vertical="center" wrapText="1"/>
      <protection hidden="1"/>
    </xf>
    <xf numFmtId="1" fontId="19" fillId="2" borderId="91" xfId="0" applyNumberFormat="1" applyFont="1" applyFill="1" applyBorder="1" applyAlignment="1" applyProtection="1">
      <alignment horizontal="center" vertical="center" wrapText="1"/>
      <protection hidden="1"/>
    </xf>
    <xf numFmtId="1" fontId="19" fillId="2" borderId="90" xfId="0" applyNumberFormat="1" applyFont="1" applyFill="1" applyBorder="1" applyAlignment="1" applyProtection="1">
      <alignment horizontal="center" vertical="center" wrapText="1"/>
      <protection hidden="1"/>
    </xf>
    <xf numFmtId="1" fontId="19" fillId="2" borderId="164" xfId="0" applyNumberFormat="1" applyFont="1" applyFill="1" applyBorder="1" applyAlignment="1" applyProtection="1">
      <alignment horizontal="center" vertical="center" wrapText="1"/>
      <protection hidden="1"/>
    </xf>
    <xf numFmtId="1" fontId="19" fillId="2" borderId="49" xfId="0" applyNumberFormat="1" applyFont="1" applyFill="1" applyBorder="1" applyAlignment="1" applyProtection="1">
      <alignment horizontal="center" vertical="center" wrapText="1"/>
      <protection hidden="1"/>
    </xf>
    <xf numFmtId="1" fontId="19" fillId="2" borderId="47" xfId="0" applyNumberFormat="1" applyFont="1" applyFill="1" applyBorder="1" applyAlignment="1" applyProtection="1">
      <alignment horizontal="center" vertical="center" wrapText="1"/>
      <protection hidden="1"/>
    </xf>
    <xf numFmtId="0" fontId="19" fillId="2" borderId="136" xfId="0" applyFont="1" applyFill="1" applyBorder="1" applyAlignment="1" applyProtection="1">
      <alignment horizontal="center" vertical="center" wrapText="1"/>
      <protection hidden="1"/>
    </xf>
    <xf numFmtId="0" fontId="19" fillId="2" borderId="165" xfId="0" applyFont="1" applyFill="1" applyBorder="1" applyAlignment="1" applyProtection="1">
      <alignment horizontal="center" vertical="center" wrapText="1"/>
      <protection hidden="1"/>
    </xf>
    <xf numFmtId="0" fontId="19" fillId="2" borderId="162" xfId="0" applyFont="1" applyFill="1" applyBorder="1" applyAlignment="1" applyProtection="1">
      <alignment horizontal="center" vertical="center" wrapText="1"/>
      <protection hidden="1"/>
    </xf>
    <xf numFmtId="0" fontId="20" fillId="2" borderId="166" xfId="0" applyFont="1" applyFill="1" applyBorder="1" applyAlignment="1" applyProtection="1">
      <alignment horizontal="center" vertical="center" textRotation="90" wrapText="1"/>
      <protection hidden="1"/>
    </xf>
    <xf numFmtId="0" fontId="20" fillId="2" borderId="68" xfId="0" applyFont="1" applyFill="1" applyBorder="1" applyAlignment="1" applyProtection="1">
      <alignment horizontal="center" vertical="center" textRotation="90" wrapText="1"/>
      <protection hidden="1"/>
    </xf>
    <xf numFmtId="0" fontId="20" fillId="2" borderId="1" xfId="0" applyFont="1" applyFill="1" applyBorder="1" applyAlignment="1" applyProtection="1">
      <alignment horizontal="center" vertical="center" textRotation="90" wrapText="1"/>
      <protection hidden="1"/>
    </xf>
    <xf numFmtId="0" fontId="20" fillId="2" borderId="69" xfId="0" applyFont="1" applyFill="1" applyBorder="1" applyAlignment="1" applyProtection="1">
      <alignment horizontal="center" vertical="center" textRotation="90" wrapText="1"/>
      <protection hidden="1"/>
    </xf>
    <xf numFmtId="0" fontId="19" fillId="2" borderId="167" xfId="0" applyFont="1" applyFill="1" applyBorder="1" applyAlignment="1" applyProtection="1">
      <alignment horizontal="center" vertical="center" textRotation="90" wrapText="1"/>
      <protection hidden="1"/>
    </xf>
    <xf numFmtId="0" fontId="19" fillId="2" borderId="70" xfId="0" applyFont="1" applyFill="1" applyBorder="1" applyAlignment="1" applyProtection="1">
      <alignment horizontal="center" vertical="center" textRotation="90" wrapText="1"/>
      <protection hidden="1"/>
    </xf>
    <xf numFmtId="0" fontId="20" fillId="2" borderId="168" xfId="0" applyFont="1" applyFill="1" applyBorder="1" applyAlignment="1" applyProtection="1">
      <alignment horizontal="center" vertical="center" textRotation="90" wrapText="1"/>
      <protection hidden="1"/>
    </xf>
    <xf numFmtId="0" fontId="20" fillId="2" borderId="55" xfId="0" applyFont="1" applyFill="1" applyBorder="1" applyAlignment="1" applyProtection="1">
      <alignment horizontal="center" vertical="center" textRotation="90" wrapText="1"/>
      <protection hidden="1"/>
    </xf>
    <xf numFmtId="164" fontId="20" fillId="2" borderId="166" xfId="0" applyNumberFormat="1" applyFont="1" applyFill="1" applyBorder="1" applyAlignment="1" applyProtection="1">
      <alignment horizontal="center" vertical="center" textRotation="90" wrapText="1"/>
      <protection hidden="1"/>
    </xf>
    <xf numFmtId="164" fontId="20" fillId="2" borderId="68" xfId="0" applyNumberFormat="1" applyFont="1" applyFill="1" applyBorder="1" applyAlignment="1" applyProtection="1">
      <alignment horizontal="center" vertical="center" textRotation="90" wrapText="1"/>
      <protection hidden="1"/>
    </xf>
    <xf numFmtId="164" fontId="20" fillId="2" borderId="1" xfId="0" applyNumberFormat="1" applyFont="1" applyFill="1" applyBorder="1" applyAlignment="1" applyProtection="1">
      <alignment horizontal="center" vertical="center" textRotation="90" wrapText="1"/>
      <protection hidden="1"/>
    </xf>
    <xf numFmtId="164" fontId="20" fillId="2" borderId="69" xfId="0" applyNumberFormat="1" applyFont="1" applyFill="1" applyBorder="1" applyAlignment="1" applyProtection="1">
      <alignment horizontal="center" vertical="center" textRotation="90" wrapText="1"/>
      <protection hidden="1"/>
    </xf>
    <xf numFmtId="49" fontId="37" fillId="0" borderId="5" xfId="0" applyNumberFormat="1" applyFont="1" applyBorder="1" applyAlignment="1" applyProtection="1">
      <alignment horizontal="left"/>
      <protection locked="0"/>
    </xf>
    <xf numFmtId="0" fontId="25" fillId="2" borderId="0" xfId="0" applyFont="1" applyFill="1" applyBorder="1" applyAlignment="1" applyProtection="1">
      <alignment horizontal="center" vertical="center" textRotation="90" wrapText="1" readingOrder="1"/>
      <protection hidden="1"/>
    </xf>
    <xf numFmtId="0" fontId="35" fillId="2" borderId="76" xfId="0" applyFont="1" applyFill="1" applyBorder="1" applyProtection="1">
      <protection hidden="1"/>
    </xf>
    <xf numFmtId="49" fontId="37" fillId="0" borderId="0" xfId="0" applyNumberFormat="1" applyFont="1" applyBorder="1" applyAlignment="1" applyProtection="1">
      <alignment horizontal="left" vertical="center"/>
      <protection hidden="1"/>
    </xf>
    <xf numFmtId="49" fontId="37" fillId="0" borderId="0" xfId="0" applyNumberFormat="1" applyFont="1" applyBorder="1" applyAlignment="1" applyProtection="1">
      <alignment horizontal="left"/>
      <protection hidden="1"/>
    </xf>
    <xf numFmtId="49" fontId="36" fillId="0" borderId="5" xfId="0" applyNumberFormat="1" applyFont="1" applyFill="1" applyBorder="1" applyAlignment="1" applyProtection="1">
      <alignment horizontal="left"/>
      <protection locked="0"/>
    </xf>
    <xf numFmtId="49" fontId="36" fillId="0" borderId="5" xfId="0" applyNumberFormat="1" applyFont="1" applyFill="1" applyBorder="1" applyAlignment="1" applyProtection="1">
      <alignment horizontal="center"/>
      <protection locked="0"/>
    </xf>
    <xf numFmtId="49" fontId="37" fillId="0" borderId="5" xfId="0" applyNumberFormat="1" applyFont="1" applyBorder="1" applyAlignment="1" applyProtection="1">
      <alignment horizontal="center"/>
      <protection locked="0"/>
    </xf>
    <xf numFmtId="0" fontId="25" fillId="2" borderId="189" xfId="0" applyFont="1" applyFill="1" applyBorder="1" applyAlignment="1" applyProtection="1">
      <alignment horizontal="center" vertical="center" textRotation="90" wrapText="1"/>
      <protection hidden="1"/>
    </xf>
    <xf numFmtId="0" fontId="25" fillId="2" borderId="190" xfId="0" applyFont="1" applyFill="1" applyBorder="1" applyAlignment="1" applyProtection="1">
      <alignment horizontal="center" vertical="center" textRotation="90" wrapText="1"/>
      <protection hidden="1"/>
    </xf>
    <xf numFmtId="0" fontId="25" fillId="2" borderId="94" xfId="0" applyFont="1" applyFill="1" applyBorder="1" applyAlignment="1" applyProtection="1">
      <alignment horizontal="center" vertical="center" textRotation="90" wrapText="1"/>
      <protection hidden="1"/>
    </xf>
    <xf numFmtId="0" fontId="25" fillId="2" borderId="24" xfId="0" applyFont="1" applyFill="1" applyBorder="1" applyAlignment="1" applyProtection="1">
      <alignment horizontal="center" vertical="center" textRotation="90" wrapText="1"/>
      <protection hidden="1"/>
    </xf>
    <xf numFmtId="0" fontId="25" fillId="0" borderId="0" xfId="0" applyFont="1" applyFill="1" applyBorder="1" applyAlignment="1" applyProtection="1">
      <alignment horizontal="center" vertical="center" wrapText="1"/>
      <protection hidden="1"/>
    </xf>
    <xf numFmtId="0" fontId="25" fillId="2" borderId="59" xfId="0" applyFont="1" applyFill="1" applyBorder="1" applyAlignment="1" applyProtection="1">
      <alignment horizontal="center" vertical="center" wrapText="1"/>
      <protection hidden="1"/>
    </xf>
    <xf numFmtId="0" fontId="25" fillId="2" borderId="169" xfId="0" applyFont="1" applyFill="1" applyBorder="1" applyAlignment="1" applyProtection="1">
      <alignment horizontal="center" vertical="center" wrapText="1"/>
      <protection hidden="1"/>
    </xf>
    <xf numFmtId="0" fontId="25" fillId="2" borderId="87" xfId="0" applyFont="1" applyFill="1" applyBorder="1" applyAlignment="1" applyProtection="1">
      <alignment horizontal="center" vertical="center" wrapText="1"/>
      <protection hidden="1"/>
    </xf>
    <xf numFmtId="0" fontId="25" fillId="2" borderId="170" xfId="0" applyFont="1" applyFill="1" applyBorder="1" applyAlignment="1" applyProtection="1">
      <alignment horizontal="center" vertical="center" wrapText="1"/>
      <protection hidden="1"/>
    </xf>
    <xf numFmtId="0" fontId="25" fillId="2" borderId="171" xfId="0" applyFont="1" applyFill="1" applyBorder="1" applyAlignment="1" applyProtection="1">
      <alignment horizontal="center" vertical="center" wrapText="1"/>
      <protection hidden="1"/>
    </xf>
    <xf numFmtId="0" fontId="25" fillId="2" borderId="172" xfId="0" applyFont="1" applyFill="1" applyBorder="1" applyAlignment="1" applyProtection="1">
      <alignment horizontal="center" vertical="center" wrapText="1"/>
      <protection hidden="1"/>
    </xf>
    <xf numFmtId="0" fontId="25" fillId="2" borderId="173" xfId="0" applyFont="1" applyFill="1" applyBorder="1" applyAlignment="1" applyProtection="1">
      <alignment horizontal="center" vertical="center" textRotation="90" wrapText="1"/>
      <protection hidden="1"/>
    </xf>
    <xf numFmtId="0" fontId="25" fillId="2" borderId="174" xfId="0" applyFont="1" applyFill="1" applyBorder="1" applyAlignment="1" applyProtection="1">
      <alignment horizontal="center" vertical="center" textRotation="90" wrapText="1"/>
      <protection hidden="1"/>
    </xf>
    <xf numFmtId="0" fontId="25" fillId="2" borderId="175" xfId="0" applyFont="1" applyFill="1" applyBorder="1" applyAlignment="1" applyProtection="1">
      <alignment horizontal="center" vertical="center" textRotation="90" wrapText="1"/>
      <protection hidden="1"/>
    </xf>
    <xf numFmtId="0" fontId="25" fillId="2" borderId="176" xfId="0" applyFont="1" applyFill="1" applyBorder="1" applyAlignment="1" applyProtection="1">
      <alignment horizontal="center" vertical="center" textRotation="90" wrapText="1"/>
      <protection hidden="1"/>
    </xf>
    <xf numFmtId="0" fontId="25" fillId="2" borderId="7" xfId="0" applyFont="1" applyFill="1" applyBorder="1" applyAlignment="1" applyProtection="1">
      <alignment horizontal="center" vertical="center" textRotation="90" wrapText="1"/>
      <protection hidden="1"/>
    </xf>
    <xf numFmtId="0" fontId="25" fillId="2" borderId="177" xfId="0" applyFont="1" applyFill="1" applyBorder="1" applyAlignment="1" applyProtection="1">
      <alignment horizontal="center" vertical="center" textRotation="90" wrapText="1"/>
      <protection hidden="1"/>
    </xf>
    <xf numFmtId="0" fontId="25" fillId="2" borderId="178" xfId="0" applyFont="1" applyFill="1" applyBorder="1" applyAlignment="1" applyProtection="1">
      <alignment horizontal="center" vertical="center" textRotation="90" wrapText="1" readingOrder="1"/>
      <protection hidden="1"/>
    </xf>
    <xf numFmtId="0" fontId="25" fillId="2" borderId="179" xfId="0" applyFont="1" applyFill="1" applyBorder="1" applyAlignment="1" applyProtection="1">
      <alignment horizontal="center" vertical="center" textRotation="90" wrapText="1" readingOrder="1"/>
      <protection hidden="1"/>
    </xf>
    <xf numFmtId="0" fontId="25" fillId="2" borderId="180" xfId="0" applyFont="1" applyFill="1" applyBorder="1" applyAlignment="1" applyProtection="1">
      <alignment horizontal="center" vertical="center" textRotation="90" wrapText="1" readingOrder="1"/>
      <protection hidden="1"/>
    </xf>
    <xf numFmtId="0" fontId="25" fillId="2" borderId="73" xfId="0" applyFont="1" applyFill="1" applyBorder="1" applyAlignment="1" applyProtection="1">
      <alignment horizontal="center" vertical="center" textRotation="90" wrapText="1" readingOrder="1"/>
      <protection hidden="1"/>
    </xf>
    <xf numFmtId="0" fontId="25" fillId="2" borderId="26" xfId="0" applyFont="1" applyFill="1" applyBorder="1" applyAlignment="1" applyProtection="1">
      <alignment horizontal="center" vertical="center" textRotation="90" wrapText="1" readingOrder="1"/>
      <protection hidden="1"/>
    </xf>
    <xf numFmtId="0" fontId="25" fillId="2" borderId="23" xfId="0" applyFont="1" applyFill="1" applyBorder="1" applyAlignment="1" applyProtection="1">
      <alignment horizontal="center" vertical="center" textRotation="90" wrapText="1" readingOrder="1"/>
      <protection hidden="1"/>
    </xf>
    <xf numFmtId="0" fontId="25" fillId="2" borderId="181" xfId="0" applyFont="1" applyFill="1" applyBorder="1" applyAlignment="1" applyProtection="1">
      <alignment horizontal="center" vertical="center" textRotation="90" wrapText="1"/>
      <protection hidden="1"/>
    </xf>
    <xf numFmtId="0" fontId="25" fillId="2" borderId="182" xfId="0" applyFont="1" applyFill="1" applyBorder="1" applyAlignment="1" applyProtection="1">
      <alignment horizontal="center" vertical="center" textRotation="90" wrapText="1"/>
      <protection hidden="1"/>
    </xf>
    <xf numFmtId="0" fontId="25" fillId="2" borderId="183" xfId="0" applyFont="1" applyFill="1" applyBorder="1" applyAlignment="1" applyProtection="1">
      <alignment horizontal="center" vertical="center" textRotation="90" wrapText="1"/>
      <protection hidden="1"/>
    </xf>
    <xf numFmtId="0" fontId="25" fillId="2" borderId="184" xfId="0" applyFont="1" applyFill="1" applyBorder="1" applyAlignment="1" applyProtection="1">
      <alignment horizontal="center" vertical="center" textRotation="90" wrapText="1"/>
      <protection hidden="1"/>
    </xf>
    <xf numFmtId="0" fontId="25" fillId="2" borderId="185" xfId="0" applyFont="1" applyFill="1" applyBorder="1" applyAlignment="1" applyProtection="1">
      <alignment horizontal="center" vertical="center" textRotation="90" wrapText="1"/>
      <protection hidden="1"/>
    </xf>
    <xf numFmtId="0" fontId="25" fillId="2" borderId="83" xfId="0" applyFont="1" applyFill="1" applyBorder="1" applyAlignment="1" applyProtection="1">
      <alignment horizontal="center" vertical="center" textRotation="90" wrapText="1"/>
      <protection hidden="1"/>
    </xf>
    <xf numFmtId="0" fontId="6" fillId="2" borderId="42" xfId="0" applyFont="1" applyFill="1" applyBorder="1" applyAlignment="1" applyProtection="1">
      <alignment horizontal="center" vertical="center" wrapText="1"/>
      <protection hidden="1"/>
    </xf>
    <xf numFmtId="0" fontId="6" fillId="2" borderId="96" xfId="0" applyFont="1" applyFill="1" applyBorder="1" applyAlignment="1" applyProtection="1">
      <alignment horizontal="center" vertical="center" wrapText="1"/>
      <protection hidden="1"/>
    </xf>
    <xf numFmtId="0" fontId="25" fillId="2" borderId="186" xfId="0" applyFont="1" applyFill="1" applyBorder="1" applyAlignment="1" applyProtection="1">
      <alignment horizontal="center" vertical="center" textRotation="90" wrapText="1"/>
      <protection hidden="1"/>
    </xf>
    <xf numFmtId="0" fontId="25" fillId="2" borderId="187" xfId="0" applyFont="1" applyFill="1" applyBorder="1" applyAlignment="1" applyProtection="1">
      <alignment horizontal="center" vertical="center" textRotation="90" wrapText="1"/>
      <protection hidden="1"/>
    </xf>
    <xf numFmtId="0" fontId="25" fillId="2" borderId="86" xfId="0" applyFont="1" applyFill="1" applyBorder="1" applyAlignment="1" applyProtection="1">
      <alignment horizontal="center" vertical="center" textRotation="90" wrapText="1"/>
      <protection hidden="1"/>
    </xf>
    <xf numFmtId="0" fontId="25" fillId="2" borderId="92" xfId="0" applyFont="1" applyFill="1" applyBorder="1" applyAlignment="1" applyProtection="1">
      <alignment horizontal="center" vertical="center" wrapText="1"/>
      <protection hidden="1"/>
    </xf>
    <xf numFmtId="0" fontId="25" fillId="2" borderId="101" xfId="0" applyFont="1" applyFill="1" applyBorder="1" applyAlignment="1" applyProtection="1">
      <alignment horizontal="center" vertical="center" wrapText="1"/>
      <protection hidden="1"/>
    </xf>
    <xf numFmtId="0" fontId="25" fillId="2" borderId="188" xfId="0" applyFont="1" applyFill="1" applyBorder="1" applyAlignment="1" applyProtection="1">
      <alignment horizontal="center" vertical="center" wrapText="1"/>
      <protection hidden="1"/>
    </xf>
    <xf numFmtId="0" fontId="25" fillId="2" borderId="92" xfId="0" applyFont="1" applyFill="1" applyBorder="1" applyAlignment="1" applyProtection="1">
      <alignment horizontal="center" vertical="center" wrapText="1" readingOrder="1"/>
      <protection hidden="1"/>
    </xf>
    <xf numFmtId="0" fontId="25" fillId="2" borderId="101" xfId="0" applyFont="1" applyFill="1" applyBorder="1" applyAlignment="1" applyProtection="1">
      <alignment horizontal="center" vertical="center" wrapText="1" readingOrder="1"/>
      <protection hidden="1"/>
    </xf>
    <xf numFmtId="0" fontId="25" fillId="2" borderId="188" xfId="0" applyFont="1" applyFill="1" applyBorder="1" applyAlignment="1" applyProtection="1">
      <alignment horizontal="center" vertical="center" wrapText="1" readingOrder="1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3CA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CC2E5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533"/>
  <sheetViews>
    <sheetView view="pageBreakPreview" topLeftCell="A19" zoomScaleSheetLayoutView="66" workbookViewId="0">
      <selection activeCell="A5" sqref="A5"/>
    </sheetView>
  </sheetViews>
  <sheetFormatPr defaultColWidth="9.109375" defaultRowHeight="8.4" customHeight="1" x14ac:dyDescent="0.25"/>
  <cols>
    <col min="1" max="1" width="4.109375" style="2" customWidth="1"/>
    <col min="2" max="2" width="10.5546875" style="2" customWidth="1"/>
    <col min="3" max="3" width="3" style="2" customWidth="1"/>
    <col min="4" max="5" width="7" style="2" customWidth="1"/>
    <col min="6" max="6" width="11.6640625" style="2" customWidth="1"/>
    <col min="7" max="7" width="33.5546875" style="2" customWidth="1"/>
    <col min="8" max="8" width="7.109375" style="2" customWidth="1"/>
    <col min="9" max="9" width="7" style="2" customWidth="1"/>
    <col min="10" max="10" width="39.88671875" style="2" customWidth="1"/>
    <col min="11" max="11" width="2.6640625" style="2" customWidth="1"/>
    <col min="12" max="12" width="6.44140625" style="2" customWidth="1"/>
    <col min="13" max="14" width="3.44140625" style="2" customWidth="1"/>
    <col min="15" max="16384" width="9.109375" style="2"/>
  </cols>
  <sheetData>
    <row r="1" spans="1:13" ht="19.2" customHeight="1" x14ac:dyDescent="0.3">
      <c r="A1" s="395" t="s">
        <v>0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1"/>
      <c r="M1" s="1"/>
    </row>
    <row r="2" spans="1:13" ht="18.75" customHeight="1" x14ac:dyDescent="0.3">
      <c r="A2" s="395" t="s">
        <v>180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</row>
    <row r="3" spans="1:13" ht="7.95" customHeight="1" x14ac:dyDescent="0.3">
      <c r="A3" s="395"/>
      <c r="B3" s="395"/>
      <c r="C3" s="395"/>
      <c r="D3" s="395"/>
      <c r="E3" s="395"/>
      <c r="F3" s="395"/>
      <c r="G3" s="395"/>
      <c r="H3" s="395"/>
      <c r="I3" s="395"/>
      <c r="J3" s="395"/>
      <c r="K3" s="395"/>
    </row>
    <row r="4" spans="1:13" ht="15.9" customHeight="1" x14ac:dyDescent="0.35">
      <c r="A4" s="396" t="s">
        <v>242</v>
      </c>
      <c r="B4" s="396"/>
      <c r="C4" s="396"/>
      <c r="D4" s="396"/>
      <c r="E4" s="396"/>
      <c r="F4" s="396"/>
      <c r="G4" s="396"/>
      <c r="H4" s="396"/>
      <c r="I4" s="396"/>
      <c r="J4" s="396"/>
      <c r="K4" s="396"/>
    </row>
    <row r="6" spans="1:13" ht="26.1" customHeight="1" x14ac:dyDescent="0.25">
      <c r="A6" s="397" t="s">
        <v>1</v>
      </c>
      <c r="B6" s="397"/>
      <c r="C6" s="397"/>
      <c r="D6" s="397"/>
      <c r="E6" s="397"/>
      <c r="F6" s="397"/>
      <c r="G6" s="398" t="s">
        <v>2</v>
      </c>
      <c r="H6" s="398"/>
      <c r="I6" s="3"/>
      <c r="J6" s="3"/>
      <c r="K6" s="4"/>
      <c r="L6" s="4"/>
    </row>
    <row r="7" spans="1:13" ht="26.1" customHeight="1" x14ac:dyDescent="0.25">
      <c r="A7" s="394" t="s">
        <v>241</v>
      </c>
      <c r="B7" s="394"/>
      <c r="C7" s="394"/>
      <c r="D7" s="394"/>
      <c r="E7" s="394"/>
      <c r="F7" s="394"/>
      <c r="G7" s="401" t="s">
        <v>3</v>
      </c>
      <c r="H7" s="401"/>
      <c r="I7" s="5"/>
      <c r="J7" s="403" t="s">
        <v>228</v>
      </c>
      <c r="K7" s="4"/>
      <c r="L7" s="4"/>
    </row>
    <row r="8" spans="1:13" ht="26.1" customHeight="1" x14ac:dyDescent="0.25">
      <c r="A8" s="394"/>
      <c r="B8" s="394"/>
      <c r="C8" s="394"/>
      <c r="D8" s="394"/>
      <c r="E8" s="394"/>
      <c r="F8" s="394"/>
      <c r="G8" s="401"/>
      <c r="H8" s="401"/>
      <c r="I8" s="5"/>
      <c r="J8" s="404"/>
      <c r="K8" s="4"/>
      <c r="L8" s="4"/>
    </row>
    <row r="9" spans="1:13" ht="58.5" customHeight="1" x14ac:dyDescent="0.25">
      <c r="A9" s="394"/>
      <c r="B9" s="394"/>
      <c r="C9" s="394"/>
      <c r="D9" s="394"/>
      <c r="E9" s="394"/>
      <c r="F9" s="394"/>
      <c r="G9" s="401"/>
      <c r="H9" s="401"/>
      <c r="I9" s="5"/>
      <c r="J9" s="404"/>
      <c r="K9" s="4"/>
      <c r="L9" s="4"/>
    </row>
    <row r="10" spans="1:13" ht="13.65" customHeight="1" x14ac:dyDescent="0.25">
      <c r="A10" s="394" t="s">
        <v>4</v>
      </c>
      <c r="B10" s="394"/>
      <c r="C10" s="394"/>
      <c r="D10" s="394"/>
      <c r="E10" s="394"/>
      <c r="F10" s="394"/>
      <c r="G10" s="401" t="s">
        <v>5</v>
      </c>
      <c r="H10" s="401"/>
      <c r="I10" s="6"/>
      <c r="J10" s="404"/>
      <c r="K10" s="7"/>
      <c r="L10" s="8"/>
    </row>
    <row r="11" spans="1:13" ht="80.849999999999994" customHeight="1" x14ac:dyDescent="0.25">
      <c r="A11" s="394"/>
      <c r="B11" s="394"/>
      <c r="C11" s="394"/>
      <c r="D11" s="394"/>
      <c r="E11" s="394"/>
      <c r="F11" s="394"/>
      <c r="G11" s="401"/>
      <c r="H11" s="401"/>
      <c r="I11" s="6"/>
      <c r="J11" s="404"/>
      <c r="K11" s="7"/>
      <c r="L11" s="8"/>
    </row>
    <row r="12" spans="1:13" ht="90" customHeight="1" x14ac:dyDescent="0.25">
      <c r="A12" s="394"/>
      <c r="B12" s="394"/>
      <c r="C12" s="394"/>
      <c r="D12" s="394"/>
      <c r="E12" s="394"/>
      <c r="F12" s="394"/>
      <c r="G12" s="401"/>
      <c r="H12" s="401"/>
      <c r="I12" s="6"/>
      <c r="J12" s="404"/>
      <c r="K12" s="7"/>
      <c r="L12" s="8"/>
    </row>
    <row r="13" spans="1:13" ht="13.65" customHeight="1" x14ac:dyDescent="0.25">
      <c r="A13" s="394" t="s">
        <v>6</v>
      </c>
      <c r="B13" s="394"/>
      <c r="C13" s="394"/>
      <c r="D13" s="394"/>
      <c r="E13" s="394"/>
      <c r="F13" s="394"/>
      <c r="G13" s="397" t="s">
        <v>7</v>
      </c>
      <c r="H13" s="397"/>
      <c r="I13" s="9"/>
      <c r="J13" s="404"/>
      <c r="K13" s="7"/>
      <c r="L13" s="8"/>
    </row>
    <row r="14" spans="1:13" ht="165" customHeight="1" x14ac:dyDescent="0.25">
      <c r="A14" s="394"/>
      <c r="B14" s="394"/>
      <c r="C14" s="394"/>
      <c r="D14" s="394"/>
      <c r="E14" s="394"/>
      <c r="F14" s="394"/>
      <c r="G14" s="397"/>
      <c r="H14" s="397"/>
      <c r="I14" s="9"/>
      <c r="J14" s="404"/>
      <c r="K14" s="7"/>
      <c r="L14" s="8"/>
    </row>
    <row r="15" spans="1:13" ht="53.25" customHeight="1" x14ac:dyDescent="0.25">
      <c r="A15" s="394" t="s">
        <v>8</v>
      </c>
      <c r="B15" s="394"/>
      <c r="C15" s="394"/>
      <c r="D15" s="394"/>
      <c r="E15" s="394"/>
      <c r="F15" s="394"/>
      <c r="G15" s="402" t="s">
        <v>9</v>
      </c>
      <c r="H15" s="402"/>
      <c r="I15" s="9"/>
      <c r="J15" s="404"/>
      <c r="K15" s="7"/>
      <c r="L15" s="8"/>
    </row>
    <row r="16" spans="1:13" ht="23.4" customHeight="1" x14ac:dyDescent="0.25">
      <c r="A16" s="10"/>
      <c r="B16" s="10"/>
      <c r="C16" s="10"/>
      <c r="D16" s="10"/>
      <c r="E16" s="10"/>
      <c r="F16" s="10"/>
      <c r="G16" s="11"/>
      <c r="H16" s="11"/>
      <c r="I16" s="11"/>
      <c r="J16" s="11"/>
      <c r="K16" s="12"/>
      <c r="L16" s="8"/>
    </row>
    <row r="17" spans="1:17" ht="16.350000000000001" customHeight="1" x14ac:dyDescent="0.25">
      <c r="A17" s="13" t="s">
        <v>10</v>
      </c>
      <c r="B17" s="14"/>
      <c r="C17" s="408"/>
      <c r="D17" s="408"/>
      <c r="E17" s="408"/>
      <c r="F17" s="408"/>
      <c r="G17" s="408"/>
      <c r="H17" s="408"/>
      <c r="I17" s="408"/>
      <c r="J17" s="408"/>
      <c r="K17" s="408"/>
      <c r="L17" s="15"/>
      <c r="M17" s="16"/>
      <c r="N17" s="16"/>
      <c r="O17" s="16"/>
      <c r="P17" s="16"/>
      <c r="Q17" s="16"/>
    </row>
    <row r="18" spans="1:17" ht="39.9" customHeight="1" x14ac:dyDescent="0.3">
      <c r="A18" s="400" t="s">
        <v>169</v>
      </c>
      <c r="B18" s="393"/>
      <c r="C18" s="17"/>
      <c r="D18" s="399" t="str">
        <f>T('Розділ І'!B5)</f>
        <v>Комунальна установа "Центр надання соціальних послуг "Магдалинівської селищної ради</v>
      </c>
      <c r="E18" s="399"/>
      <c r="F18" s="399"/>
      <c r="G18" s="399"/>
      <c r="H18" s="399"/>
      <c r="I18" s="399"/>
      <c r="J18" s="399"/>
      <c r="K18" s="20"/>
      <c r="L18" s="21"/>
      <c r="M18" s="22"/>
      <c r="N18" s="22"/>
      <c r="O18" s="22"/>
      <c r="P18" s="22"/>
      <c r="Q18" s="22"/>
    </row>
    <row r="19" spans="1:17" ht="24.75" customHeight="1" x14ac:dyDescent="0.25">
      <c r="A19" s="23" t="s">
        <v>170</v>
      </c>
      <c r="B19" s="17"/>
      <c r="C19" s="17"/>
      <c r="D19" s="18"/>
      <c r="E19" s="18"/>
      <c r="F19" s="18"/>
      <c r="G19" s="18"/>
      <c r="H19" s="18"/>
      <c r="I19" s="18"/>
      <c r="J19" s="18"/>
      <c r="K19" s="24"/>
      <c r="L19" s="25"/>
      <c r="M19" s="26"/>
      <c r="N19" s="26"/>
      <c r="O19" s="26"/>
      <c r="P19" s="26"/>
      <c r="Q19" s="26"/>
    </row>
    <row r="20" spans="1:17" ht="39.9" customHeight="1" x14ac:dyDescent="0.3">
      <c r="A20" s="23"/>
      <c r="B20" s="410" t="str">
        <f>T('Розділ І'!E5)</f>
        <v>Дніпропетровська область,Самарівський район,селище Магдалинівка, вул.Набережна,1Е Magd.centr@gmail.com</v>
      </c>
      <c r="C20" s="410"/>
      <c r="D20" s="410"/>
      <c r="E20" s="410"/>
      <c r="F20" s="410"/>
      <c r="G20" s="410"/>
      <c r="H20" s="410"/>
      <c r="I20" s="410"/>
      <c r="J20" s="410"/>
      <c r="K20" s="24"/>
      <c r="L20" s="25"/>
      <c r="M20" s="26"/>
      <c r="N20" s="26"/>
      <c r="O20" s="26"/>
      <c r="P20" s="26"/>
      <c r="Q20" s="26"/>
    </row>
    <row r="21" spans="1:17" ht="19.649999999999999" customHeight="1" x14ac:dyDescent="0.25">
      <c r="A21" s="409" t="s">
        <v>11</v>
      </c>
      <c r="B21" s="409"/>
      <c r="C21" s="409"/>
      <c r="D21" s="409"/>
      <c r="E21" s="409"/>
      <c r="F21" s="409"/>
      <c r="G21" s="409"/>
      <c r="H21" s="409"/>
      <c r="I21" s="409"/>
      <c r="J21" s="409"/>
      <c r="K21" s="409"/>
      <c r="L21" s="27"/>
      <c r="M21" s="28"/>
      <c r="N21" s="28"/>
      <c r="O21" s="28"/>
      <c r="P21" s="28"/>
      <c r="Q21" s="28"/>
    </row>
    <row r="22" spans="1:17" ht="14.1" customHeight="1" x14ac:dyDescent="0.25">
      <c r="A22" s="23"/>
      <c r="B22" s="411"/>
      <c r="C22" s="411"/>
      <c r="D22" s="411"/>
      <c r="E22" s="411"/>
      <c r="F22" s="411"/>
      <c r="G22" s="411"/>
      <c r="H22" s="411"/>
      <c r="I22" s="411"/>
      <c r="J22" s="411"/>
      <c r="K22" s="24"/>
      <c r="L22" s="27"/>
      <c r="M22" s="28"/>
      <c r="N22" s="28"/>
      <c r="O22" s="28"/>
      <c r="P22" s="28"/>
      <c r="Q22" s="28"/>
    </row>
    <row r="23" spans="1:17" ht="17.100000000000001" customHeight="1" x14ac:dyDescent="0.25">
      <c r="A23" s="409" t="s">
        <v>12</v>
      </c>
      <c r="B23" s="409"/>
      <c r="C23" s="409"/>
      <c r="D23" s="409"/>
      <c r="E23" s="409"/>
      <c r="F23" s="409"/>
      <c r="G23" s="409"/>
      <c r="H23" s="409"/>
      <c r="I23" s="409"/>
      <c r="J23" s="409"/>
      <c r="K23" s="409"/>
      <c r="L23" s="27"/>
      <c r="M23" s="28"/>
      <c r="N23" s="28"/>
      <c r="O23" s="28"/>
      <c r="P23" s="28"/>
      <c r="Q23" s="28"/>
    </row>
    <row r="24" spans="1:17" ht="16.5" customHeight="1" x14ac:dyDescent="0.25">
      <c r="A24" s="405"/>
      <c r="B24" s="406"/>
      <c r="C24" s="406"/>
      <c r="D24" s="406"/>
      <c r="E24" s="406"/>
      <c r="F24" s="406"/>
      <c r="G24" s="406"/>
      <c r="H24" s="406"/>
      <c r="I24" s="406"/>
      <c r="J24" s="406"/>
      <c r="K24" s="407"/>
      <c r="L24" s="29"/>
      <c r="M24" s="30"/>
    </row>
    <row r="25" spans="1:17" ht="27.75" customHeight="1" x14ac:dyDescent="0.25">
      <c r="A25" s="17" t="s">
        <v>13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</row>
    <row r="26" spans="1:17" ht="24" customHeight="1" x14ac:dyDescent="0.25">
      <c r="A26" s="17" t="s">
        <v>17</v>
      </c>
      <c r="B26" s="17"/>
      <c r="C26" s="17"/>
      <c r="D26" s="17"/>
      <c r="E26" s="17"/>
      <c r="F26" s="17"/>
      <c r="G26" s="17"/>
      <c r="H26" s="19"/>
      <c r="I26" s="19"/>
      <c r="J26" s="19"/>
      <c r="K26" s="17"/>
      <c r="L26" s="31"/>
    </row>
    <row r="27" spans="1:17" ht="39.9" customHeight="1" x14ac:dyDescent="0.3">
      <c r="A27" s="31"/>
      <c r="B27" s="399" t="str">
        <f>T('Розділ І'!C5)</f>
        <v>Рішення Магдалинівської селищної ради №49-02/VIII від 16.12.2020 р</v>
      </c>
      <c r="C27" s="399"/>
      <c r="D27" s="399"/>
      <c r="E27" s="399"/>
      <c r="F27" s="399"/>
      <c r="G27" s="399"/>
      <c r="H27" s="399"/>
      <c r="I27" s="399"/>
      <c r="J27" s="399"/>
      <c r="K27" s="31"/>
      <c r="L27" s="31"/>
    </row>
    <row r="28" spans="1:17" ht="26.25" customHeight="1" x14ac:dyDescent="0.25">
      <c r="A28" s="17" t="s">
        <v>227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31"/>
    </row>
    <row r="29" spans="1:17" ht="99.9" customHeight="1" x14ac:dyDescent="0.3">
      <c r="A29" s="31"/>
      <c r="B29" s="399" t="str">
        <f>T('Розділ І'!D5)</f>
        <v>1.Відділення соціальної роботи та соціального супроводу сімей/осіб.2.Відділення організації надання адресної та грошової допомоги вдома.3.Відділення стаціонарного догляду для постійного або тимчасового проживання</v>
      </c>
      <c r="C29" s="399"/>
      <c r="D29" s="399"/>
      <c r="E29" s="399"/>
      <c r="F29" s="399"/>
      <c r="G29" s="399"/>
      <c r="H29" s="399"/>
      <c r="I29" s="399"/>
      <c r="J29" s="399"/>
      <c r="K29" s="31"/>
      <c r="L29" s="31"/>
    </row>
    <row r="30" spans="1:17" ht="35.25" customHeight="1" x14ac:dyDescent="0.25">
      <c r="A30" s="17" t="s">
        <v>179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31"/>
    </row>
    <row r="31" spans="1:17" ht="39.9" customHeight="1" x14ac:dyDescent="0.3">
      <c r="A31" s="31"/>
      <c r="B31" s="399" t="str">
        <f>T('Розділ І'!F5)</f>
        <v>Шульга Наталя Василівна 0661611711</v>
      </c>
      <c r="C31" s="399"/>
      <c r="D31" s="399"/>
      <c r="E31" s="399"/>
      <c r="F31" s="399"/>
      <c r="G31" s="399"/>
      <c r="H31" s="399"/>
      <c r="I31" s="399"/>
      <c r="J31" s="399"/>
      <c r="K31" s="31"/>
      <c r="L31" s="31"/>
    </row>
    <row r="32" spans="1:17" ht="24.9" customHeight="1" x14ac:dyDescent="0.25">
      <c r="A32" s="393" t="s">
        <v>14</v>
      </c>
      <c r="B32" s="393"/>
      <c r="C32" s="393"/>
      <c r="D32" s="393"/>
      <c r="E32" s="393"/>
      <c r="F32" s="393"/>
      <c r="G32" s="393"/>
      <c r="H32" s="393"/>
      <c r="I32" s="393"/>
      <c r="J32" s="393"/>
      <c r="K32" s="393"/>
      <c r="L32" s="31"/>
    </row>
    <row r="65533" ht="12.75" customHeight="1" x14ac:dyDescent="0.25"/>
  </sheetData>
  <sheetProtection algorithmName="SHA-512" hashValue="4WPr6mBA6HSIokXGt2YkDBp9Ns0uQUv80kfPiIg1LwdBp22nyfK4n5+v6dfufscs7QGExtx4KrU7UGiKPlwYOw==" saltValue="65zK9gXnO9hXX56xmnOi4Q==" spinCount="100000" sheet="1" objects="1" scenarios="1" formatRows="0"/>
  <mergeCells count="27">
    <mergeCell ref="A15:F15"/>
    <mergeCell ref="B31:J31"/>
    <mergeCell ref="B29:J29"/>
    <mergeCell ref="J7:J15"/>
    <mergeCell ref="A24:K24"/>
    <mergeCell ref="C17:K17"/>
    <mergeCell ref="A21:K21"/>
    <mergeCell ref="A23:K23"/>
    <mergeCell ref="D18:J18"/>
    <mergeCell ref="B20:J20"/>
    <mergeCell ref="B22:J22"/>
    <mergeCell ref="A32:K32"/>
    <mergeCell ref="A10:F12"/>
    <mergeCell ref="A1:K1"/>
    <mergeCell ref="A2:K2"/>
    <mergeCell ref="A3:K3"/>
    <mergeCell ref="A4:K4"/>
    <mergeCell ref="A6:F6"/>
    <mergeCell ref="G6:H6"/>
    <mergeCell ref="B27:J27"/>
    <mergeCell ref="A18:B18"/>
    <mergeCell ref="A7:F9"/>
    <mergeCell ref="G10:H12"/>
    <mergeCell ref="A13:F14"/>
    <mergeCell ref="G15:H15"/>
    <mergeCell ref="G7:H9"/>
    <mergeCell ref="G13:H14"/>
  </mergeCells>
  <phoneticPr fontId="0" type="noConversion"/>
  <printOptions horizontalCentered="1"/>
  <pageMargins left="0.39370078740157483" right="0.39370078740157483" top="0.59055118110236227" bottom="0.59055118110236227" header="0.31496062992125984" footer="0.31496062992125984"/>
  <pageSetup paperSize="9" scale="70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"/>
  <sheetViews>
    <sheetView view="pageBreakPreview" topLeftCell="D1" zoomScaleSheetLayoutView="66" workbookViewId="0">
      <selection activeCell="I5" sqref="I5"/>
    </sheetView>
  </sheetViews>
  <sheetFormatPr defaultColWidth="11.5546875" defaultRowHeight="13.2" x14ac:dyDescent="0.25"/>
  <cols>
    <col min="1" max="1" width="7.44140625" style="2" customWidth="1"/>
    <col min="2" max="2" width="38.5546875" style="2" customWidth="1"/>
    <col min="3" max="3" width="25" style="2" customWidth="1"/>
    <col min="4" max="4" width="36.6640625" style="2" customWidth="1"/>
    <col min="5" max="5" width="31.44140625" style="2" customWidth="1"/>
    <col min="6" max="6" width="35" style="2" customWidth="1"/>
    <col min="7" max="7" width="27.109375" style="2" customWidth="1"/>
    <col min="8" max="8" width="20" style="2" customWidth="1"/>
    <col min="9" max="9" width="22" style="2" customWidth="1"/>
    <col min="10" max="16384" width="11.5546875" style="2"/>
  </cols>
  <sheetData>
    <row r="1" spans="1:11" ht="17.399999999999999" x14ac:dyDescent="0.25">
      <c r="A1" s="412" t="s">
        <v>243</v>
      </c>
      <c r="B1" s="412"/>
      <c r="C1" s="412"/>
      <c r="D1" s="412"/>
      <c r="E1" s="412"/>
      <c r="F1" s="412"/>
      <c r="G1" s="412"/>
      <c r="H1" s="412"/>
      <c r="I1" s="412"/>
      <c r="K1" s="391" t="s">
        <v>234</v>
      </c>
    </row>
    <row r="2" spans="1:11" ht="17.399999999999999" x14ac:dyDescent="0.25">
      <c r="A2" s="413"/>
      <c r="B2" s="413"/>
      <c r="C2" s="413"/>
      <c r="D2" s="413"/>
      <c r="E2" s="413"/>
      <c r="F2" s="413"/>
      <c r="G2" s="413"/>
      <c r="H2" s="413"/>
      <c r="I2" s="413"/>
    </row>
    <row r="3" spans="1:11" ht="134.1" customHeight="1" x14ac:dyDescent="0.25">
      <c r="A3" s="32" t="s">
        <v>15</v>
      </c>
      <c r="B3" s="32" t="s">
        <v>16</v>
      </c>
      <c r="C3" s="32" t="s">
        <v>17</v>
      </c>
      <c r="D3" s="32" t="s">
        <v>232</v>
      </c>
      <c r="E3" s="32" t="s">
        <v>18</v>
      </c>
      <c r="F3" s="32" t="s">
        <v>19</v>
      </c>
      <c r="G3" s="32" t="s">
        <v>20</v>
      </c>
      <c r="H3" s="32" t="s">
        <v>171</v>
      </c>
      <c r="I3" s="32" t="s">
        <v>21</v>
      </c>
    </row>
    <row r="4" spans="1:11" ht="16.5" customHeight="1" x14ac:dyDescent="0.25">
      <c r="A4" s="33">
        <v>1</v>
      </c>
      <c r="B4" s="33">
        <v>2</v>
      </c>
      <c r="C4" s="33">
        <v>3</v>
      </c>
      <c r="D4" s="33">
        <v>4</v>
      </c>
      <c r="E4" s="33">
        <v>5</v>
      </c>
      <c r="F4" s="33">
        <v>6</v>
      </c>
      <c r="G4" s="33">
        <v>7</v>
      </c>
      <c r="H4" s="33">
        <v>8</v>
      </c>
      <c r="I4" s="33">
        <v>9</v>
      </c>
    </row>
    <row r="5" spans="1:11" ht="162.75" customHeight="1" x14ac:dyDescent="0.25">
      <c r="A5" s="34">
        <v>1</v>
      </c>
      <c r="B5" s="392" t="s">
        <v>244</v>
      </c>
      <c r="C5" s="392" t="s">
        <v>245</v>
      </c>
      <c r="D5" s="392" t="s">
        <v>246</v>
      </c>
      <c r="E5" s="392" t="s">
        <v>248</v>
      </c>
      <c r="F5" s="392" t="s">
        <v>247</v>
      </c>
      <c r="G5" s="35" t="s">
        <v>249</v>
      </c>
      <c r="H5" s="35" t="s">
        <v>249</v>
      </c>
      <c r="I5" s="35" t="s">
        <v>249</v>
      </c>
    </row>
  </sheetData>
  <sheetProtection algorithmName="SHA-512" hashValue="T+sFmymKLIsjofn1R3U5W3wyN2syCGpWhLYWFfpQfAcy7r4eqRhjUN7QSI7fPURN+nWA/OvvNNASSGnNX1tHXQ==" saltValue="LD27nUqSvVniepLd1HUNBw==" spinCount="100000" sheet="1" formatRows="0"/>
  <mergeCells count="2">
    <mergeCell ref="A1:I1"/>
    <mergeCell ref="A2:I2"/>
  </mergeCells>
  <phoneticPr fontId="0" type="noConversion"/>
  <printOptions horizontalCentered="1"/>
  <pageMargins left="0.47244094488188981" right="0.47244094488188981" top="0.86614173228346458" bottom="0.86614173228346458" header="0.78740157480314965" footer="0.78740157480314965"/>
  <pageSetup paperSize="9" scale="57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"/>
  <sheetViews>
    <sheetView view="pageBreakPreview" topLeftCell="A4" zoomScaleNormal="140" zoomScaleSheetLayoutView="66" workbookViewId="0">
      <selection activeCell="C6" sqref="C6"/>
    </sheetView>
  </sheetViews>
  <sheetFormatPr defaultColWidth="9.109375" defaultRowHeight="13.2" x14ac:dyDescent="0.25"/>
  <cols>
    <col min="1" max="1" width="29.88671875" style="2" customWidth="1"/>
    <col min="2" max="2" width="3.44140625" style="2" customWidth="1"/>
    <col min="3" max="10" width="6.6640625" style="2" customWidth="1"/>
    <col min="11" max="11" width="7.44140625" style="2" customWidth="1"/>
    <col min="12" max="12" width="11.109375" style="2" customWidth="1"/>
    <col min="13" max="13" width="11" style="2" customWidth="1"/>
    <col min="14" max="15" width="6.6640625" style="2" customWidth="1"/>
    <col min="16" max="16" width="7.44140625" style="2" customWidth="1"/>
    <col min="17" max="25" width="6.6640625" style="2" customWidth="1"/>
    <col min="26" max="16384" width="9.109375" style="2"/>
  </cols>
  <sheetData>
    <row r="1" spans="1:28" ht="16.2" thickBot="1" x14ac:dyDescent="0.35">
      <c r="A1" s="427" t="s">
        <v>183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  <c r="W1" s="427"/>
      <c r="X1" s="427"/>
      <c r="Y1" s="427"/>
      <c r="AB1" s="391" t="s">
        <v>237</v>
      </c>
    </row>
    <row r="2" spans="1:28" ht="54" customHeight="1" thickBot="1" x14ac:dyDescent="0.3">
      <c r="A2" s="428" t="s">
        <v>22</v>
      </c>
      <c r="B2" s="431" t="s">
        <v>23</v>
      </c>
      <c r="C2" s="432" t="s">
        <v>24</v>
      </c>
      <c r="D2" s="431" t="s">
        <v>25</v>
      </c>
      <c r="E2" s="416" t="s">
        <v>26</v>
      </c>
      <c r="F2" s="435"/>
      <c r="G2" s="441" t="s">
        <v>27</v>
      </c>
      <c r="H2" s="442"/>
      <c r="I2" s="442"/>
      <c r="J2" s="442"/>
      <c r="K2" s="442"/>
      <c r="L2" s="442"/>
      <c r="M2" s="442"/>
      <c r="N2" s="443"/>
      <c r="O2" s="443"/>
      <c r="P2" s="435"/>
      <c r="Q2" s="444" t="s">
        <v>28</v>
      </c>
      <c r="R2" s="445"/>
      <c r="S2" s="446"/>
      <c r="T2" s="446"/>
      <c r="U2" s="446"/>
      <c r="V2" s="446"/>
      <c r="W2" s="446"/>
      <c r="X2" s="446"/>
      <c r="Y2" s="447"/>
    </row>
    <row r="3" spans="1:28" ht="66" customHeight="1" thickBot="1" x14ac:dyDescent="0.3">
      <c r="A3" s="429"/>
      <c r="B3" s="414"/>
      <c r="C3" s="433"/>
      <c r="D3" s="414"/>
      <c r="E3" s="436" t="s">
        <v>29</v>
      </c>
      <c r="F3" s="438" t="s">
        <v>30</v>
      </c>
      <c r="G3" s="448" t="s">
        <v>31</v>
      </c>
      <c r="H3" s="449" t="s">
        <v>32</v>
      </c>
      <c r="I3" s="440" t="s">
        <v>33</v>
      </c>
      <c r="J3" s="440" t="s">
        <v>34</v>
      </c>
      <c r="K3" s="440" t="s">
        <v>195</v>
      </c>
      <c r="L3" s="440" t="s">
        <v>194</v>
      </c>
      <c r="M3" s="414" t="s">
        <v>35</v>
      </c>
      <c r="N3" s="416" t="s">
        <v>36</v>
      </c>
      <c r="O3" s="417"/>
      <c r="P3" s="418"/>
      <c r="Q3" s="419" t="s">
        <v>37</v>
      </c>
      <c r="R3" s="420"/>
      <c r="S3" s="421" t="s">
        <v>38</v>
      </c>
      <c r="T3" s="423" t="s">
        <v>39</v>
      </c>
      <c r="U3" s="423" t="s">
        <v>40</v>
      </c>
      <c r="V3" s="423" t="s">
        <v>41</v>
      </c>
      <c r="W3" s="423" t="s">
        <v>42</v>
      </c>
      <c r="X3" s="423" t="s">
        <v>43</v>
      </c>
      <c r="Y3" s="425" t="s">
        <v>44</v>
      </c>
    </row>
    <row r="4" spans="1:28" ht="120.75" customHeight="1" thickBot="1" x14ac:dyDescent="0.3">
      <c r="A4" s="430"/>
      <c r="B4" s="415"/>
      <c r="C4" s="434"/>
      <c r="D4" s="415"/>
      <c r="E4" s="437"/>
      <c r="F4" s="439"/>
      <c r="G4" s="437"/>
      <c r="H4" s="422"/>
      <c r="I4" s="424"/>
      <c r="J4" s="424"/>
      <c r="K4" s="424"/>
      <c r="L4" s="424"/>
      <c r="M4" s="415"/>
      <c r="N4" s="65" t="s">
        <v>45</v>
      </c>
      <c r="O4" s="66" t="s">
        <v>46</v>
      </c>
      <c r="P4" s="67" t="s">
        <v>47</v>
      </c>
      <c r="Q4" s="341" t="s">
        <v>48</v>
      </c>
      <c r="R4" s="342" t="s">
        <v>49</v>
      </c>
      <c r="S4" s="422"/>
      <c r="T4" s="424"/>
      <c r="U4" s="424"/>
      <c r="V4" s="424"/>
      <c r="W4" s="424"/>
      <c r="X4" s="424"/>
      <c r="Y4" s="426"/>
    </row>
    <row r="5" spans="1:28" s="84" customFormat="1" ht="17.25" customHeight="1" thickBot="1" x14ac:dyDescent="0.25">
      <c r="A5" s="68" t="s">
        <v>50</v>
      </c>
      <c r="B5" s="69" t="s">
        <v>51</v>
      </c>
      <c r="C5" s="70">
        <v>1</v>
      </c>
      <c r="D5" s="71">
        <v>2</v>
      </c>
      <c r="E5" s="72">
        <v>3</v>
      </c>
      <c r="F5" s="73">
        <v>4</v>
      </c>
      <c r="G5" s="72">
        <v>5</v>
      </c>
      <c r="H5" s="74">
        <v>6</v>
      </c>
      <c r="I5" s="74">
        <v>7</v>
      </c>
      <c r="J5" s="74">
        <v>8</v>
      </c>
      <c r="K5" s="74">
        <v>9</v>
      </c>
      <c r="L5" s="74">
        <v>10</v>
      </c>
      <c r="M5" s="75">
        <v>11</v>
      </c>
      <c r="N5" s="76">
        <v>12</v>
      </c>
      <c r="O5" s="77">
        <v>13</v>
      </c>
      <c r="P5" s="78">
        <v>14</v>
      </c>
      <c r="Q5" s="79">
        <v>15</v>
      </c>
      <c r="R5" s="80">
        <v>16</v>
      </c>
      <c r="S5" s="81">
        <v>17</v>
      </c>
      <c r="T5" s="82">
        <v>18</v>
      </c>
      <c r="U5" s="82">
        <v>19</v>
      </c>
      <c r="V5" s="82">
        <v>20</v>
      </c>
      <c r="W5" s="83">
        <v>21</v>
      </c>
      <c r="X5" s="83">
        <v>22</v>
      </c>
      <c r="Y5" s="80">
        <v>23</v>
      </c>
    </row>
    <row r="6" spans="1:28" ht="91.95" customHeight="1" thickBot="1" x14ac:dyDescent="0.3">
      <c r="A6" s="252" t="s">
        <v>52</v>
      </c>
      <c r="B6" s="85" t="s">
        <v>53</v>
      </c>
      <c r="C6" s="343">
        <f>E6+F6</f>
        <v>1486</v>
      </c>
      <c r="D6" s="350">
        <f t="shared" ref="D6:Y6" si="0">D8+D9+D12+D13+D14+D15</f>
        <v>1042</v>
      </c>
      <c r="E6" s="351">
        <f t="shared" si="0"/>
        <v>0</v>
      </c>
      <c r="F6" s="365">
        <f t="shared" si="0"/>
        <v>1486</v>
      </c>
      <c r="G6" s="87">
        <f t="shared" si="0"/>
        <v>403</v>
      </c>
      <c r="H6" s="89">
        <f t="shared" si="0"/>
        <v>46</v>
      </c>
      <c r="I6" s="89">
        <f t="shared" si="0"/>
        <v>1192</v>
      </c>
      <c r="J6" s="89">
        <f t="shared" si="0"/>
        <v>294</v>
      </c>
      <c r="K6" s="89">
        <f t="shared" si="0"/>
        <v>0</v>
      </c>
      <c r="L6" s="89">
        <f t="shared" si="0"/>
        <v>131</v>
      </c>
      <c r="M6" s="90">
        <f t="shared" si="0"/>
        <v>55</v>
      </c>
      <c r="N6" s="87">
        <f>O6+P6</f>
        <v>0</v>
      </c>
      <c r="O6" s="89">
        <f t="shared" si="0"/>
        <v>0</v>
      </c>
      <c r="P6" s="88">
        <f t="shared" si="0"/>
        <v>0</v>
      </c>
      <c r="Q6" s="87">
        <f t="shared" si="0"/>
        <v>92</v>
      </c>
      <c r="R6" s="88">
        <f t="shared" si="0"/>
        <v>5</v>
      </c>
      <c r="S6" s="91">
        <f t="shared" si="0"/>
        <v>3</v>
      </c>
      <c r="T6" s="89">
        <f t="shared" si="0"/>
        <v>92</v>
      </c>
      <c r="U6" s="89">
        <f t="shared" si="0"/>
        <v>0</v>
      </c>
      <c r="V6" s="89">
        <f t="shared" si="0"/>
        <v>583</v>
      </c>
      <c r="W6" s="89">
        <f t="shared" si="0"/>
        <v>12</v>
      </c>
      <c r="X6" s="89">
        <f t="shared" si="0"/>
        <v>0</v>
      </c>
      <c r="Y6" s="88">
        <f t="shared" si="0"/>
        <v>705</v>
      </c>
    </row>
    <row r="7" spans="1:28" ht="14.85" customHeight="1" x14ac:dyDescent="0.25">
      <c r="A7" s="253" t="s">
        <v>54</v>
      </c>
      <c r="B7" s="92"/>
      <c r="C7" s="344"/>
      <c r="D7" s="352"/>
      <c r="E7" s="353"/>
      <c r="F7" s="366"/>
      <c r="G7" s="93"/>
      <c r="H7" s="95"/>
      <c r="I7" s="95"/>
      <c r="J7" s="95"/>
      <c r="K7" s="95"/>
      <c r="L7" s="95"/>
      <c r="M7" s="96"/>
      <c r="N7" s="385"/>
      <c r="O7" s="97"/>
      <c r="P7" s="94"/>
      <c r="Q7" s="93"/>
      <c r="R7" s="94"/>
      <c r="S7" s="98"/>
      <c r="T7" s="95"/>
      <c r="U7" s="97"/>
      <c r="V7" s="97"/>
      <c r="W7" s="97"/>
      <c r="X7" s="97"/>
      <c r="Y7" s="99"/>
    </row>
    <row r="8" spans="1:28" ht="30.15" customHeight="1" thickBot="1" x14ac:dyDescent="0.3">
      <c r="A8" s="254" t="s">
        <v>55</v>
      </c>
      <c r="B8" s="100" t="s">
        <v>56</v>
      </c>
      <c r="C8" s="345">
        <f t="shared" ref="C8:C18" si="1">E8+F8</f>
        <v>186</v>
      </c>
      <c r="D8" s="354">
        <v>141</v>
      </c>
      <c r="E8" s="355">
        <v>0</v>
      </c>
      <c r="F8" s="367">
        <v>186</v>
      </c>
      <c r="G8" s="36">
        <v>71</v>
      </c>
      <c r="H8" s="50">
        <v>41</v>
      </c>
      <c r="I8" s="50">
        <v>136</v>
      </c>
      <c r="J8" s="50">
        <v>50</v>
      </c>
      <c r="K8" s="50">
        <v>0</v>
      </c>
      <c r="L8" s="50">
        <v>131</v>
      </c>
      <c r="M8" s="51">
        <v>55</v>
      </c>
      <c r="N8" s="386">
        <f t="shared" ref="N8:N18" si="2">O8+P8</f>
        <v>0</v>
      </c>
      <c r="O8" s="52">
        <v>0</v>
      </c>
      <c r="P8" s="37">
        <v>0</v>
      </c>
      <c r="Q8" s="36">
        <v>18</v>
      </c>
      <c r="R8" s="37">
        <v>1</v>
      </c>
      <c r="S8" s="53">
        <v>0</v>
      </c>
      <c r="T8" s="50">
        <v>7</v>
      </c>
      <c r="U8" s="52">
        <v>0</v>
      </c>
      <c r="V8" s="52">
        <v>55</v>
      </c>
      <c r="W8" s="52">
        <v>1</v>
      </c>
      <c r="X8" s="52">
        <v>0</v>
      </c>
      <c r="Y8" s="54">
        <v>106</v>
      </c>
    </row>
    <row r="9" spans="1:28" ht="30.15" customHeight="1" thickBot="1" x14ac:dyDescent="0.3">
      <c r="A9" s="252" t="s">
        <v>57</v>
      </c>
      <c r="B9" s="85" t="s">
        <v>58</v>
      </c>
      <c r="C9" s="346">
        <f t="shared" si="1"/>
        <v>0</v>
      </c>
      <c r="D9" s="343">
        <f t="shared" ref="D9:Y9" si="3">D10+D11</f>
        <v>0</v>
      </c>
      <c r="E9" s="356">
        <f t="shared" si="3"/>
        <v>0</v>
      </c>
      <c r="F9" s="368">
        <f t="shared" si="3"/>
        <v>0</v>
      </c>
      <c r="G9" s="87">
        <f t="shared" si="3"/>
        <v>0</v>
      </c>
      <c r="H9" s="89">
        <f t="shared" si="3"/>
        <v>0</v>
      </c>
      <c r="I9" s="89">
        <f t="shared" si="3"/>
        <v>0</v>
      </c>
      <c r="J9" s="89">
        <f t="shared" si="3"/>
        <v>0</v>
      </c>
      <c r="K9" s="89">
        <f t="shared" si="3"/>
        <v>0</v>
      </c>
      <c r="L9" s="89">
        <f t="shared" si="3"/>
        <v>0</v>
      </c>
      <c r="M9" s="90">
        <f t="shared" si="3"/>
        <v>0</v>
      </c>
      <c r="N9" s="87">
        <f t="shared" si="2"/>
        <v>0</v>
      </c>
      <c r="O9" s="89">
        <f t="shared" si="3"/>
        <v>0</v>
      </c>
      <c r="P9" s="88">
        <f t="shared" si="3"/>
        <v>0</v>
      </c>
      <c r="Q9" s="87">
        <f t="shared" si="3"/>
        <v>0</v>
      </c>
      <c r="R9" s="88">
        <f t="shared" si="3"/>
        <v>0</v>
      </c>
      <c r="S9" s="91">
        <f t="shared" si="3"/>
        <v>0</v>
      </c>
      <c r="T9" s="89">
        <f t="shared" si="3"/>
        <v>0</v>
      </c>
      <c r="U9" s="89">
        <f t="shared" si="3"/>
        <v>0</v>
      </c>
      <c r="V9" s="89">
        <f t="shared" si="3"/>
        <v>0</v>
      </c>
      <c r="W9" s="89">
        <f t="shared" si="3"/>
        <v>0</v>
      </c>
      <c r="X9" s="89">
        <f t="shared" si="3"/>
        <v>0</v>
      </c>
      <c r="Y9" s="88">
        <f t="shared" si="3"/>
        <v>0</v>
      </c>
    </row>
    <row r="10" spans="1:28" ht="38.4" customHeight="1" x14ac:dyDescent="0.25">
      <c r="A10" s="255" t="s">
        <v>59</v>
      </c>
      <c r="B10" s="92" t="s">
        <v>60</v>
      </c>
      <c r="C10" s="344">
        <f t="shared" si="1"/>
        <v>0</v>
      </c>
      <c r="D10" s="357">
        <v>0</v>
      </c>
      <c r="E10" s="358">
        <v>0</v>
      </c>
      <c r="F10" s="369">
        <v>0</v>
      </c>
      <c r="G10" s="38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6">
        <v>0</v>
      </c>
      <c r="N10" s="385">
        <f t="shared" si="2"/>
        <v>0</v>
      </c>
      <c r="O10" s="47">
        <v>0</v>
      </c>
      <c r="P10" s="39">
        <v>0</v>
      </c>
      <c r="Q10" s="38">
        <v>0</v>
      </c>
      <c r="R10" s="39">
        <v>0</v>
      </c>
      <c r="S10" s="48">
        <v>0</v>
      </c>
      <c r="T10" s="45">
        <v>0</v>
      </c>
      <c r="U10" s="47">
        <v>0</v>
      </c>
      <c r="V10" s="47">
        <v>0</v>
      </c>
      <c r="W10" s="47">
        <v>0</v>
      </c>
      <c r="X10" s="47">
        <v>0</v>
      </c>
      <c r="Y10" s="49">
        <v>0</v>
      </c>
    </row>
    <row r="11" spans="1:28" ht="38.1" customHeight="1" thickBot="1" x14ac:dyDescent="0.3">
      <c r="A11" s="256" t="s">
        <v>61</v>
      </c>
      <c r="B11" s="101" t="s">
        <v>62</v>
      </c>
      <c r="C11" s="347">
        <f t="shared" si="1"/>
        <v>0</v>
      </c>
      <c r="D11" s="359">
        <v>0</v>
      </c>
      <c r="E11" s="360">
        <v>0</v>
      </c>
      <c r="F11" s="370">
        <v>0</v>
      </c>
      <c r="G11" s="40">
        <v>0</v>
      </c>
      <c r="H11" s="55">
        <v>0</v>
      </c>
      <c r="I11" s="55">
        <v>0</v>
      </c>
      <c r="J11" s="55">
        <v>0</v>
      </c>
      <c r="K11" s="55">
        <v>0</v>
      </c>
      <c r="L11" s="55">
        <v>0</v>
      </c>
      <c r="M11" s="56">
        <v>0</v>
      </c>
      <c r="N11" s="386">
        <f t="shared" si="2"/>
        <v>0</v>
      </c>
      <c r="O11" s="57">
        <v>0</v>
      </c>
      <c r="P11" s="41">
        <v>0</v>
      </c>
      <c r="Q11" s="40">
        <v>0</v>
      </c>
      <c r="R11" s="41">
        <v>0</v>
      </c>
      <c r="S11" s="58">
        <v>0</v>
      </c>
      <c r="T11" s="55">
        <v>0</v>
      </c>
      <c r="U11" s="57">
        <v>0</v>
      </c>
      <c r="V11" s="57">
        <v>0</v>
      </c>
      <c r="W11" s="57">
        <v>0</v>
      </c>
      <c r="X11" s="57">
        <v>0</v>
      </c>
      <c r="Y11" s="59">
        <v>0</v>
      </c>
    </row>
    <row r="12" spans="1:28" ht="26.85" customHeight="1" x14ac:dyDescent="0.25">
      <c r="A12" s="257" t="s">
        <v>63</v>
      </c>
      <c r="B12" s="92" t="s">
        <v>64</v>
      </c>
      <c r="C12" s="344">
        <f t="shared" si="1"/>
        <v>0</v>
      </c>
      <c r="D12" s="357">
        <v>0</v>
      </c>
      <c r="E12" s="358">
        <v>0</v>
      </c>
      <c r="F12" s="369">
        <v>0</v>
      </c>
      <c r="G12" s="38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6">
        <v>0</v>
      </c>
      <c r="N12" s="385">
        <f t="shared" si="2"/>
        <v>0</v>
      </c>
      <c r="O12" s="47">
        <v>0</v>
      </c>
      <c r="P12" s="39">
        <v>0</v>
      </c>
      <c r="Q12" s="38">
        <v>0</v>
      </c>
      <c r="R12" s="39">
        <v>0</v>
      </c>
      <c r="S12" s="48">
        <v>0</v>
      </c>
      <c r="T12" s="45">
        <v>0</v>
      </c>
      <c r="U12" s="47">
        <v>0</v>
      </c>
      <c r="V12" s="47">
        <v>0</v>
      </c>
      <c r="W12" s="47">
        <v>0</v>
      </c>
      <c r="X12" s="47">
        <v>0</v>
      </c>
      <c r="Y12" s="49">
        <v>0</v>
      </c>
    </row>
    <row r="13" spans="1:28" ht="30.15" customHeight="1" x14ac:dyDescent="0.25">
      <c r="A13" s="258" t="s">
        <v>65</v>
      </c>
      <c r="B13" s="104" t="s">
        <v>66</v>
      </c>
      <c r="C13" s="348">
        <f t="shared" si="1"/>
        <v>12</v>
      </c>
      <c r="D13" s="361">
        <v>8</v>
      </c>
      <c r="E13" s="362">
        <v>0</v>
      </c>
      <c r="F13" s="371">
        <v>12</v>
      </c>
      <c r="G13" s="42">
        <v>7</v>
      </c>
      <c r="H13" s="60">
        <v>1</v>
      </c>
      <c r="I13" s="60">
        <v>11</v>
      </c>
      <c r="J13" s="60">
        <v>1</v>
      </c>
      <c r="K13" s="60">
        <v>0</v>
      </c>
      <c r="L13" s="60">
        <v>0</v>
      </c>
      <c r="M13" s="61">
        <v>0</v>
      </c>
      <c r="N13" s="387">
        <f t="shared" si="2"/>
        <v>0</v>
      </c>
      <c r="O13" s="62">
        <v>0</v>
      </c>
      <c r="P13" s="43">
        <v>0</v>
      </c>
      <c r="Q13" s="42">
        <v>0</v>
      </c>
      <c r="R13" s="43">
        <v>0</v>
      </c>
      <c r="S13" s="63">
        <v>0</v>
      </c>
      <c r="T13" s="60">
        <v>4</v>
      </c>
      <c r="U13" s="62">
        <v>0</v>
      </c>
      <c r="V13" s="62">
        <v>7</v>
      </c>
      <c r="W13" s="62">
        <v>0</v>
      </c>
      <c r="X13" s="62">
        <v>0</v>
      </c>
      <c r="Y13" s="64">
        <v>1</v>
      </c>
    </row>
    <row r="14" spans="1:28" ht="39.15" customHeight="1" thickBot="1" x14ac:dyDescent="0.3">
      <c r="A14" s="254" t="s">
        <v>67</v>
      </c>
      <c r="B14" s="100" t="s">
        <v>68</v>
      </c>
      <c r="C14" s="345">
        <f t="shared" si="1"/>
        <v>1288</v>
      </c>
      <c r="D14" s="354">
        <v>893</v>
      </c>
      <c r="E14" s="355">
        <v>0</v>
      </c>
      <c r="F14" s="367">
        <v>1288</v>
      </c>
      <c r="G14" s="36">
        <v>325</v>
      </c>
      <c r="H14" s="50">
        <v>4</v>
      </c>
      <c r="I14" s="50">
        <v>1045</v>
      </c>
      <c r="J14" s="50">
        <v>243</v>
      </c>
      <c r="K14" s="50">
        <v>0</v>
      </c>
      <c r="L14" s="50">
        <v>0</v>
      </c>
      <c r="M14" s="51">
        <v>0</v>
      </c>
      <c r="N14" s="386">
        <f t="shared" si="2"/>
        <v>0</v>
      </c>
      <c r="O14" s="52">
        <v>0</v>
      </c>
      <c r="P14" s="37">
        <v>0</v>
      </c>
      <c r="Q14" s="36">
        <v>74</v>
      </c>
      <c r="R14" s="37">
        <v>4</v>
      </c>
      <c r="S14" s="53">
        <v>3</v>
      </c>
      <c r="T14" s="50">
        <v>81</v>
      </c>
      <c r="U14" s="52">
        <v>0</v>
      </c>
      <c r="V14" s="52">
        <v>521</v>
      </c>
      <c r="W14" s="52">
        <v>11</v>
      </c>
      <c r="X14" s="52">
        <v>0</v>
      </c>
      <c r="Y14" s="54">
        <v>598</v>
      </c>
    </row>
    <row r="15" spans="1:28" ht="41.7" customHeight="1" thickBot="1" x14ac:dyDescent="0.3">
      <c r="A15" s="259" t="s">
        <v>69</v>
      </c>
      <c r="B15" s="85" t="s">
        <v>70</v>
      </c>
      <c r="C15" s="346">
        <f t="shared" si="1"/>
        <v>0</v>
      </c>
      <c r="D15" s="343">
        <f t="shared" ref="D15:Y15" si="4">D16+D17+D18</f>
        <v>0</v>
      </c>
      <c r="E15" s="356">
        <f t="shared" si="4"/>
        <v>0</v>
      </c>
      <c r="F15" s="368">
        <f t="shared" si="4"/>
        <v>0</v>
      </c>
      <c r="G15" s="87">
        <f t="shared" si="4"/>
        <v>0</v>
      </c>
      <c r="H15" s="89">
        <f t="shared" si="4"/>
        <v>0</v>
      </c>
      <c r="I15" s="89">
        <f t="shared" si="4"/>
        <v>0</v>
      </c>
      <c r="J15" s="89">
        <f t="shared" si="4"/>
        <v>0</v>
      </c>
      <c r="K15" s="89">
        <f t="shared" si="4"/>
        <v>0</v>
      </c>
      <c r="L15" s="89">
        <f t="shared" si="4"/>
        <v>0</v>
      </c>
      <c r="M15" s="90">
        <f t="shared" si="4"/>
        <v>0</v>
      </c>
      <c r="N15" s="87">
        <f t="shared" si="2"/>
        <v>0</v>
      </c>
      <c r="O15" s="89">
        <f t="shared" si="4"/>
        <v>0</v>
      </c>
      <c r="P15" s="88">
        <f t="shared" si="4"/>
        <v>0</v>
      </c>
      <c r="Q15" s="87">
        <f t="shared" si="4"/>
        <v>0</v>
      </c>
      <c r="R15" s="88">
        <f t="shared" si="4"/>
        <v>0</v>
      </c>
      <c r="S15" s="91">
        <f t="shared" si="4"/>
        <v>0</v>
      </c>
      <c r="T15" s="89">
        <f t="shared" si="4"/>
        <v>0</v>
      </c>
      <c r="U15" s="89">
        <f t="shared" si="4"/>
        <v>0</v>
      </c>
      <c r="V15" s="89">
        <f t="shared" si="4"/>
        <v>0</v>
      </c>
      <c r="W15" s="89">
        <f t="shared" si="4"/>
        <v>0</v>
      </c>
      <c r="X15" s="89">
        <f t="shared" si="4"/>
        <v>0</v>
      </c>
      <c r="Y15" s="88">
        <f t="shared" si="4"/>
        <v>0</v>
      </c>
    </row>
    <row r="16" spans="1:28" ht="41.7" customHeight="1" x14ac:dyDescent="0.25">
      <c r="A16" s="260" t="s">
        <v>96</v>
      </c>
      <c r="B16" s="107" t="s">
        <v>224</v>
      </c>
      <c r="C16" s="344">
        <f t="shared" si="1"/>
        <v>0</v>
      </c>
      <c r="D16" s="357">
        <v>0</v>
      </c>
      <c r="E16" s="358">
        <v>0</v>
      </c>
      <c r="F16" s="369">
        <v>0</v>
      </c>
      <c r="G16" s="38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6">
        <v>0</v>
      </c>
      <c r="N16" s="385">
        <f t="shared" si="2"/>
        <v>0</v>
      </c>
      <c r="O16" s="47">
        <v>0</v>
      </c>
      <c r="P16" s="39">
        <v>0</v>
      </c>
      <c r="Q16" s="38">
        <v>0</v>
      </c>
      <c r="R16" s="39">
        <v>0</v>
      </c>
      <c r="S16" s="48">
        <v>0</v>
      </c>
      <c r="T16" s="45">
        <v>0</v>
      </c>
      <c r="U16" s="47">
        <v>0</v>
      </c>
      <c r="V16" s="47">
        <v>0</v>
      </c>
      <c r="W16" s="47">
        <v>0</v>
      </c>
      <c r="X16" s="47">
        <v>0</v>
      </c>
      <c r="Y16" s="49">
        <v>0</v>
      </c>
    </row>
    <row r="17" spans="1:25" ht="41.7" customHeight="1" x14ac:dyDescent="0.25">
      <c r="A17" s="261"/>
      <c r="B17" s="108" t="s">
        <v>225</v>
      </c>
      <c r="C17" s="348">
        <f t="shared" si="1"/>
        <v>0</v>
      </c>
      <c r="D17" s="361">
        <v>0</v>
      </c>
      <c r="E17" s="362">
        <v>0</v>
      </c>
      <c r="F17" s="371">
        <v>0</v>
      </c>
      <c r="G17" s="42">
        <v>0</v>
      </c>
      <c r="H17" s="60">
        <v>0</v>
      </c>
      <c r="I17" s="60">
        <v>0</v>
      </c>
      <c r="J17" s="60">
        <v>0</v>
      </c>
      <c r="K17" s="60">
        <v>0</v>
      </c>
      <c r="L17" s="60">
        <v>0</v>
      </c>
      <c r="M17" s="61">
        <v>0</v>
      </c>
      <c r="N17" s="387">
        <f t="shared" si="2"/>
        <v>0</v>
      </c>
      <c r="O17" s="62">
        <v>0</v>
      </c>
      <c r="P17" s="43">
        <v>0</v>
      </c>
      <c r="Q17" s="42">
        <v>0</v>
      </c>
      <c r="R17" s="43">
        <v>0</v>
      </c>
      <c r="S17" s="63">
        <v>0</v>
      </c>
      <c r="T17" s="60">
        <v>0</v>
      </c>
      <c r="U17" s="62">
        <v>0</v>
      </c>
      <c r="V17" s="62">
        <v>0</v>
      </c>
      <c r="W17" s="62">
        <v>0</v>
      </c>
      <c r="X17" s="62">
        <v>0</v>
      </c>
      <c r="Y17" s="64">
        <v>0</v>
      </c>
    </row>
    <row r="18" spans="1:25" ht="35.4" customHeight="1" thickBot="1" x14ac:dyDescent="0.3">
      <c r="A18" s="262"/>
      <c r="B18" s="109" t="s">
        <v>226</v>
      </c>
      <c r="C18" s="349">
        <f t="shared" si="1"/>
        <v>0</v>
      </c>
      <c r="D18" s="363">
        <v>0</v>
      </c>
      <c r="E18" s="364">
        <v>0</v>
      </c>
      <c r="F18" s="372">
        <v>0</v>
      </c>
      <c r="G18" s="330">
        <v>0</v>
      </c>
      <c r="H18" s="332">
        <v>0</v>
      </c>
      <c r="I18" s="332">
        <v>0</v>
      </c>
      <c r="J18" s="332">
        <v>0</v>
      </c>
      <c r="K18" s="332">
        <v>0</v>
      </c>
      <c r="L18" s="332">
        <v>0</v>
      </c>
      <c r="M18" s="333">
        <v>0</v>
      </c>
      <c r="N18" s="386">
        <f t="shared" si="2"/>
        <v>0</v>
      </c>
      <c r="O18" s="332">
        <v>0</v>
      </c>
      <c r="P18" s="331">
        <v>0</v>
      </c>
      <c r="Q18" s="330">
        <v>0</v>
      </c>
      <c r="R18" s="331">
        <v>0</v>
      </c>
      <c r="S18" s="334">
        <v>0</v>
      </c>
      <c r="T18" s="332">
        <v>0</v>
      </c>
      <c r="U18" s="332">
        <v>0</v>
      </c>
      <c r="V18" s="332">
        <v>0</v>
      </c>
      <c r="W18" s="332">
        <v>0</v>
      </c>
      <c r="X18" s="332">
        <v>0</v>
      </c>
      <c r="Y18" s="331">
        <v>0</v>
      </c>
    </row>
  </sheetData>
  <sheetProtection password="ECED" sheet="1" objects="1" scenarios="1" formatRows="0"/>
  <mergeCells count="26">
    <mergeCell ref="A1:Y1"/>
    <mergeCell ref="A2:A4"/>
    <mergeCell ref="B2:B4"/>
    <mergeCell ref="C2:C4"/>
    <mergeCell ref="D2:D4"/>
    <mergeCell ref="E2:F2"/>
    <mergeCell ref="E3:E4"/>
    <mergeCell ref="F3:F4"/>
    <mergeCell ref="K3:K4"/>
    <mergeCell ref="L3:L4"/>
    <mergeCell ref="G2:P2"/>
    <mergeCell ref="Q2:Y2"/>
    <mergeCell ref="G3:G4"/>
    <mergeCell ref="H3:H4"/>
    <mergeCell ref="I3:I4"/>
    <mergeCell ref="J3:J4"/>
    <mergeCell ref="Y3:Y4"/>
    <mergeCell ref="T3:T4"/>
    <mergeCell ref="U3:U4"/>
    <mergeCell ref="V3:V4"/>
    <mergeCell ref="W3:W4"/>
    <mergeCell ref="M3:M4"/>
    <mergeCell ref="N3:P3"/>
    <mergeCell ref="Q3:R3"/>
    <mergeCell ref="S3:S4"/>
    <mergeCell ref="X3:X4"/>
  </mergeCells>
  <phoneticPr fontId="0" type="noConversion"/>
  <printOptions horizontalCentered="1"/>
  <pageMargins left="0.19685039370078741" right="0.19685039370078741" top="7.874015748031496E-2" bottom="0.19685039370078741" header="0.51181102362204722" footer="0.51181102362204722"/>
  <pageSetup paperSize="9" scale="74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view="pageBreakPreview" topLeftCell="A4" zoomScaleSheetLayoutView="100" workbookViewId="0">
      <selection activeCell="AA9" sqref="AA9"/>
    </sheetView>
  </sheetViews>
  <sheetFormatPr defaultColWidth="9.109375" defaultRowHeight="13.2" x14ac:dyDescent="0.25"/>
  <cols>
    <col min="1" max="1" width="44.44140625" style="2" customWidth="1"/>
    <col min="2" max="2" width="4" style="2" customWidth="1"/>
    <col min="3" max="3" width="5.88671875" style="2" customWidth="1"/>
    <col min="4" max="4" width="8.44140625" style="2" customWidth="1"/>
    <col min="5" max="5" width="8" style="2" customWidth="1"/>
    <col min="6" max="6" width="7.5546875" style="2" customWidth="1"/>
    <col min="7" max="7" width="7" style="2" customWidth="1"/>
    <col min="8" max="8" width="7.6640625" style="2" customWidth="1"/>
    <col min="9" max="9" width="6.6640625" style="2" customWidth="1"/>
    <col min="10" max="10" width="5.44140625" style="2" customWidth="1"/>
    <col min="11" max="11" width="8.33203125" style="2" customWidth="1"/>
    <col min="12" max="23" width="5.5546875" style="2" customWidth="1"/>
    <col min="24" max="24" width="6.6640625" style="2" customWidth="1"/>
    <col min="25" max="25" width="9.109375" style="2"/>
    <col min="26" max="26" width="7" style="2" customWidth="1"/>
    <col min="27" max="27" width="8.88671875" style="2" customWidth="1"/>
    <col min="28" max="16384" width="9.109375" style="2"/>
  </cols>
  <sheetData>
    <row r="1" spans="1:30" ht="17.399999999999999" thickBot="1" x14ac:dyDescent="0.35">
      <c r="A1" s="452" t="s">
        <v>182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  <c r="U1" s="452"/>
      <c r="V1" s="452"/>
      <c r="W1" s="452"/>
      <c r="X1" s="452"/>
      <c r="Y1" s="452"/>
      <c r="Z1" s="452"/>
      <c r="AA1" s="452"/>
      <c r="AD1" s="391" t="s">
        <v>238</v>
      </c>
    </row>
    <row r="2" spans="1:30" ht="18" customHeight="1" thickBot="1" x14ac:dyDescent="0.3">
      <c r="A2" s="453" t="s">
        <v>71</v>
      </c>
      <c r="B2" s="432" t="s">
        <v>72</v>
      </c>
      <c r="C2" s="456" t="s">
        <v>196</v>
      </c>
      <c r="D2" s="457" t="s">
        <v>197</v>
      </c>
      <c r="E2" s="462" t="s">
        <v>198</v>
      </c>
      <c r="F2" s="462" t="s">
        <v>172</v>
      </c>
      <c r="G2" s="462" t="s">
        <v>173</v>
      </c>
      <c r="H2" s="438" t="s">
        <v>199</v>
      </c>
      <c r="I2" s="459" t="s">
        <v>73</v>
      </c>
      <c r="J2" s="470"/>
      <c r="K2" s="470"/>
      <c r="L2" s="470"/>
      <c r="M2" s="470"/>
      <c r="N2" s="487"/>
      <c r="O2" s="459" t="s">
        <v>74</v>
      </c>
      <c r="P2" s="470"/>
      <c r="Q2" s="470"/>
      <c r="R2" s="470"/>
      <c r="S2" s="470"/>
      <c r="T2" s="470"/>
      <c r="U2" s="470"/>
      <c r="V2" s="470"/>
      <c r="W2" s="471"/>
      <c r="X2" s="459" t="s">
        <v>75</v>
      </c>
      <c r="Y2" s="460"/>
      <c r="Z2" s="460"/>
      <c r="AA2" s="461"/>
    </row>
    <row r="3" spans="1:30" ht="12.75" customHeight="1" thickBot="1" x14ac:dyDescent="0.3">
      <c r="A3" s="454"/>
      <c r="B3" s="433"/>
      <c r="C3" s="449"/>
      <c r="D3" s="440"/>
      <c r="E3" s="450"/>
      <c r="F3" s="450"/>
      <c r="G3" s="450"/>
      <c r="H3" s="469"/>
      <c r="I3" s="472"/>
      <c r="J3" s="473"/>
      <c r="K3" s="473"/>
      <c r="L3" s="473"/>
      <c r="M3" s="473"/>
      <c r="N3" s="488"/>
      <c r="O3" s="472"/>
      <c r="P3" s="473"/>
      <c r="Q3" s="473"/>
      <c r="R3" s="473"/>
      <c r="S3" s="473"/>
      <c r="T3" s="473"/>
      <c r="U3" s="473"/>
      <c r="V3" s="473"/>
      <c r="W3" s="474"/>
      <c r="X3" s="448" t="s">
        <v>177</v>
      </c>
      <c r="Y3" s="440" t="s">
        <v>178</v>
      </c>
      <c r="Z3" s="450" t="s">
        <v>201</v>
      </c>
      <c r="AA3" s="463" t="s">
        <v>223</v>
      </c>
    </row>
    <row r="4" spans="1:30" ht="56.25" customHeight="1" thickBot="1" x14ac:dyDescent="0.3">
      <c r="A4" s="454"/>
      <c r="B4" s="433"/>
      <c r="C4" s="449"/>
      <c r="D4" s="440"/>
      <c r="E4" s="450"/>
      <c r="F4" s="450"/>
      <c r="G4" s="450"/>
      <c r="H4" s="469"/>
      <c r="I4" s="478" t="s">
        <v>33</v>
      </c>
      <c r="J4" s="467" t="s">
        <v>34</v>
      </c>
      <c r="K4" s="475" t="s">
        <v>200</v>
      </c>
      <c r="L4" s="416" t="s">
        <v>36</v>
      </c>
      <c r="M4" s="417"/>
      <c r="N4" s="418"/>
      <c r="O4" s="485" t="s">
        <v>76</v>
      </c>
      <c r="P4" s="486"/>
      <c r="Q4" s="477" t="s">
        <v>38</v>
      </c>
      <c r="R4" s="458" t="s">
        <v>39</v>
      </c>
      <c r="S4" s="458" t="s">
        <v>40</v>
      </c>
      <c r="T4" s="458" t="s">
        <v>41</v>
      </c>
      <c r="U4" s="458" t="s">
        <v>42</v>
      </c>
      <c r="V4" s="458" t="s">
        <v>43</v>
      </c>
      <c r="W4" s="479" t="s">
        <v>176</v>
      </c>
      <c r="X4" s="448"/>
      <c r="Y4" s="440"/>
      <c r="Z4" s="450"/>
      <c r="AA4" s="463"/>
    </row>
    <row r="5" spans="1:30" ht="22.5" customHeight="1" thickBot="1" x14ac:dyDescent="0.3">
      <c r="A5" s="454"/>
      <c r="B5" s="433"/>
      <c r="C5" s="449"/>
      <c r="D5" s="440"/>
      <c r="E5" s="450"/>
      <c r="F5" s="450"/>
      <c r="G5" s="450"/>
      <c r="H5" s="469"/>
      <c r="I5" s="478"/>
      <c r="J5" s="467"/>
      <c r="K5" s="475"/>
      <c r="L5" s="483" t="s">
        <v>175</v>
      </c>
      <c r="M5" s="481" t="s">
        <v>174</v>
      </c>
      <c r="N5" s="482"/>
      <c r="O5" s="465" t="s">
        <v>77</v>
      </c>
      <c r="P5" s="117" t="s">
        <v>174</v>
      </c>
      <c r="Q5" s="421"/>
      <c r="R5" s="423"/>
      <c r="S5" s="423"/>
      <c r="T5" s="423"/>
      <c r="U5" s="423"/>
      <c r="V5" s="423"/>
      <c r="W5" s="480"/>
      <c r="X5" s="448"/>
      <c r="Y5" s="440"/>
      <c r="Z5" s="450"/>
      <c r="AA5" s="463"/>
    </row>
    <row r="6" spans="1:30" ht="149.25" customHeight="1" thickBot="1" x14ac:dyDescent="0.3">
      <c r="A6" s="455"/>
      <c r="B6" s="434"/>
      <c r="C6" s="422"/>
      <c r="D6" s="424"/>
      <c r="E6" s="451"/>
      <c r="F6" s="451"/>
      <c r="G6" s="451"/>
      <c r="H6" s="439"/>
      <c r="I6" s="466"/>
      <c r="J6" s="468"/>
      <c r="K6" s="476"/>
      <c r="L6" s="484"/>
      <c r="M6" s="118" t="s">
        <v>46</v>
      </c>
      <c r="N6" s="119" t="s">
        <v>47</v>
      </c>
      <c r="O6" s="466"/>
      <c r="P6" s="120" t="s">
        <v>78</v>
      </c>
      <c r="Q6" s="422"/>
      <c r="R6" s="424"/>
      <c r="S6" s="424"/>
      <c r="T6" s="424"/>
      <c r="U6" s="424"/>
      <c r="V6" s="424"/>
      <c r="W6" s="415"/>
      <c r="X6" s="437"/>
      <c r="Y6" s="424"/>
      <c r="Z6" s="451"/>
      <c r="AA6" s="464"/>
    </row>
    <row r="7" spans="1:30" s="131" customFormat="1" ht="18.75" customHeight="1" thickBot="1" x14ac:dyDescent="0.3">
      <c r="A7" s="121" t="s">
        <v>50</v>
      </c>
      <c r="B7" s="122" t="s">
        <v>51</v>
      </c>
      <c r="C7" s="123">
        <v>1</v>
      </c>
      <c r="D7" s="124">
        <v>2</v>
      </c>
      <c r="E7" s="125">
        <v>3</v>
      </c>
      <c r="F7" s="124">
        <v>4</v>
      </c>
      <c r="G7" s="124">
        <v>5</v>
      </c>
      <c r="H7" s="126">
        <v>6</v>
      </c>
      <c r="I7" s="127">
        <v>7</v>
      </c>
      <c r="J7" s="124">
        <v>8</v>
      </c>
      <c r="K7" s="124">
        <v>9</v>
      </c>
      <c r="L7" s="124">
        <v>10</v>
      </c>
      <c r="M7" s="124">
        <v>11</v>
      </c>
      <c r="N7" s="126">
        <v>12</v>
      </c>
      <c r="O7" s="128">
        <v>13</v>
      </c>
      <c r="P7" s="125">
        <v>14</v>
      </c>
      <c r="Q7" s="125">
        <v>15</v>
      </c>
      <c r="R7" s="125">
        <v>16</v>
      </c>
      <c r="S7" s="125">
        <v>17</v>
      </c>
      <c r="T7" s="125">
        <v>18</v>
      </c>
      <c r="U7" s="125">
        <v>19</v>
      </c>
      <c r="V7" s="125">
        <v>20</v>
      </c>
      <c r="W7" s="129">
        <v>21</v>
      </c>
      <c r="X7" s="128">
        <v>22</v>
      </c>
      <c r="Y7" s="125">
        <v>23</v>
      </c>
      <c r="Z7" s="125">
        <v>24</v>
      </c>
      <c r="AA7" s="130">
        <v>25</v>
      </c>
    </row>
    <row r="8" spans="1:30" ht="27.75" customHeight="1" thickBot="1" x14ac:dyDescent="0.3">
      <c r="A8" s="271" t="s">
        <v>79</v>
      </c>
      <c r="B8" s="272" t="s">
        <v>53</v>
      </c>
      <c r="C8" s="273">
        <v>0</v>
      </c>
      <c r="D8" s="275">
        <v>0</v>
      </c>
      <c r="E8" s="373">
        <v>0</v>
      </c>
      <c r="F8" s="373">
        <v>0</v>
      </c>
      <c r="G8" s="275">
        <v>0</v>
      </c>
      <c r="H8" s="373">
        <v>0</v>
      </c>
      <c r="I8" s="274">
        <v>0</v>
      </c>
      <c r="J8" s="275">
        <v>0</v>
      </c>
      <c r="K8" s="275">
        <v>0</v>
      </c>
      <c r="L8" s="89">
        <f>M8+N8</f>
        <v>0</v>
      </c>
      <c r="M8" s="275">
        <v>0</v>
      </c>
      <c r="N8" s="276">
        <v>0</v>
      </c>
      <c r="O8" s="274">
        <v>0</v>
      </c>
      <c r="P8" s="275">
        <v>0</v>
      </c>
      <c r="Q8" s="275">
        <v>0</v>
      </c>
      <c r="R8" s="275">
        <v>0</v>
      </c>
      <c r="S8" s="275">
        <v>0</v>
      </c>
      <c r="T8" s="275">
        <v>0</v>
      </c>
      <c r="U8" s="275">
        <v>0</v>
      </c>
      <c r="V8" s="275">
        <v>0</v>
      </c>
      <c r="W8" s="276">
        <v>0</v>
      </c>
      <c r="X8" s="274">
        <v>0</v>
      </c>
      <c r="Y8" s="275">
        <v>0</v>
      </c>
      <c r="Z8" s="373">
        <v>0</v>
      </c>
      <c r="AA8" s="374">
        <v>0</v>
      </c>
    </row>
    <row r="9" spans="1:30" ht="21.9" customHeight="1" thickBot="1" x14ac:dyDescent="0.3">
      <c r="A9" s="271" t="s">
        <v>80</v>
      </c>
      <c r="B9" s="272" t="s">
        <v>56</v>
      </c>
      <c r="C9" s="273">
        <v>1</v>
      </c>
      <c r="D9" s="275">
        <v>12</v>
      </c>
      <c r="E9" s="373">
        <v>1486</v>
      </c>
      <c r="F9" s="373">
        <v>1042</v>
      </c>
      <c r="G9" s="275">
        <v>147</v>
      </c>
      <c r="H9" s="374">
        <v>62</v>
      </c>
      <c r="I9" s="274">
        <v>1192</v>
      </c>
      <c r="J9" s="275">
        <v>294</v>
      </c>
      <c r="K9" s="275">
        <v>0</v>
      </c>
      <c r="L9" s="89">
        <f t="shared" ref="L9:L25" si="0">M9+N9</f>
        <v>0</v>
      </c>
      <c r="M9" s="275">
        <v>0</v>
      </c>
      <c r="N9" s="276">
        <v>0</v>
      </c>
      <c r="O9" s="274">
        <v>92</v>
      </c>
      <c r="P9" s="275">
        <v>5</v>
      </c>
      <c r="Q9" s="275">
        <v>3</v>
      </c>
      <c r="R9" s="275">
        <v>92</v>
      </c>
      <c r="S9" s="275">
        <v>0</v>
      </c>
      <c r="T9" s="275">
        <v>583</v>
      </c>
      <c r="U9" s="275">
        <v>12</v>
      </c>
      <c r="V9" s="275">
        <v>0</v>
      </c>
      <c r="W9" s="277">
        <v>705</v>
      </c>
      <c r="X9" s="274">
        <v>1</v>
      </c>
      <c r="Y9" s="275">
        <v>12</v>
      </c>
      <c r="Z9" s="373">
        <v>1486</v>
      </c>
      <c r="AA9" s="374">
        <v>62</v>
      </c>
    </row>
    <row r="10" spans="1:30" ht="42" customHeight="1" thickBot="1" x14ac:dyDescent="0.3">
      <c r="A10" s="271" t="s">
        <v>81</v>
      </c>
      <c r="B10" s="272" t="s">
        <v>58</v>
      </c>
      <c r="C10" s="273">
        <v>0</v>
      </c>
      <c r="D10" s="275">
        <v>0</v>
      </c>
      <c r="E10" s="373">
        <v>0</v>
      </c>
      <c r="F10" s="373">
        <v>0</v>
      </c>
      <c r="G10" s="275">
        <v>0</v>
      </c>
      <c r="H10" s="374">
        <v>0</v>
      </c>
      <c r="I10" s="274">
        <v>0</v>
      </c>
      <c r="J10" s="275">
        <v>0</v>
      </c>
      <c r="K10" s="275">
        <v>0</v>
      </c>
      <c r="L10" s="89">
        <f t="shared" si="0"/>
        <v>0</v>
      </c>
      <c r="M10" s="275">
        <v>0</v>
      </c>
      <c r="N10" s="276">
        <v>0</v>
      </c>
      <c r="O10" s="274">
        <v>0</v>
      </c>
      <c r="P10" s="275">
        <v>0</v>
      </c>
      <c r="Q10" s="275">
        <v>0</v>
      </c>
      <c r="R10" s="275">
        <v>0</v>
      </c>
      <c r="S10" s="275">
        <v>0</v>
      </c>
      <c r="T10" s="275">
        <v>0</v>
      </c>
      <c r="U10" s="275">
        <v>0</v>
      </c>
      <c r="V10" s="275">
        <v>0</v>
      </c>
      <c r="W10" s="277">
        <v>0</v>
      </c>
      <c r="X10" s="274">
        <v>0</v>
      </c>
      <c r="Y10" s="275">
        <v>0</v>
      </c>
      <c r="Z10" s="373">
        <v>0</v>
      </c>
      <c r="AA10" s="374">
        <v>0</v>
      </c>
    </row>
    <row r="11" spans="1:30" ht="39.15" customHeight="1" thickBot="1" x14ac:dyDescent="0.3">
      <c r="A11" s="279" t="s">
        <v>82</v>
      </c>
      <c r="B11" s="272" t="s">
        <v>60</v>
      </c>
      <c r="C11" s="91">
        <f>C12+C13+C16+C17+C21+C22</f>
        <v>3</v>
      </c>
      <c r="D11" s="91">
        <f>D16+D17+D22</f>
        <v>12</v>
      </c>
      <c r="E11" s="356">
        <f t="shared" ref="E11:AA11" si="1">E12+E13+E16+E17+E21+E22</f>
        <v>1486</v>
      </c>
      <c r="F11" s="356">
        <f t="shared" si="1"/>
        <v>1042</v>
      </c>
      <c r="G11" s="91">
        <f t="shared" si="1"/>
        <v>147</v>
      </c>
      <c r="H11" s="365">
        <f t="shared" si="1"/>
        <v>62</v>
      </c>
      <c r="I11" s="87">
        <f t="shared" si="1"/>
        <v>1192</v>
      </c>
      <c r="J11" s="91">
        <f t="shared" si="1"/>
        <v>294</v>
      </c>
      <c r="K11" s="91">
        <f t="shared" si="1"/>
        <v>0</v>
      </c>
      <c r="L11" s="89">
        <f t="shared" si="0"/>
        <v>0</v>
      </c>
      <c r="M11" s="91">
        <f t="shared" si="1"/>
        <v>0</v>
      </c>
      <c r="N11" s="88">
        <f t="shared" si="1"/>
        <v>0</v>
      </c>
      <c r="O11" s="87">
        <f t="shared" si="1"/>
        <v>92</v>
      </c>
      <c r="P11" s="91">
        <f t="shared" si="1"/>
        <v>5</v>
      </c>
      <c r="Q11" s="91">
        <f t="shared" si="1"/>
        <v>3</v>
      </c>
      <c r="R11" s="91">
        <f t="shared" si="1"/>
        <v>92</v>
      </c>
      <c r="S11" s="91">
        <f t="shared" si="1"/>
        <v>0</v>
      </c>
      <c r="T11" s="91">
        <f t="shared" si="1"/>
        <v>583</v>
      </c>
      <c r="U11" s="91">
        <f t="shared" si="1"/>
        <v>12</v>
      </c>
      <c r="V11" s="91">
        <f t="shared" si="1"/>
        <v>0</v>
      </c>
      <c r="W11" s="88">
        <f t="shared" si="1"/>
        <v>704</v>
      </c>
      <c r="X11" s="87">
        <f t="shared" si="1"/>
        <v>3</v>
      </c>
      <c r="Y11" s="91">
        <f t="shared" si="1"/>
        <v>12</v>
      </c>
      <c r="Z11" s="356">
        <f t="shared" si="1"/>
        <v>1486</v>
      </c>
      <c r="AA11" s="365">
        <f t="shared" si="1"/>
        <v>62</v>
      </c>
    </row>
    <row r="12" spans="1:30" ht="21.75" customHeight="1" thickBot="1" x14ac:dyDescent="0.3">
      <c r="A12" s="280" t="s">
        <v>83</v>
      </c>
      <c r="B12" s="272" t="s">
        <v>62</v>
      </c>
      <c r="C12" s="273">
        <v>1</v>
      </c>
      <c r="D12" s="281" t="s">
        <v>84</v>
      </c>
      <c r="E12" s="373">
        <v>186</v>
      </c>
      <c r="F12" s="373">
        <v>141</v>
      </c>
      <c r="G12" s="275">
        <v>13</v>
      </c>
      <c r="H12" s="374">
        <v>1</v>
      </c>
      <c r="I12" s="274">
        <v>136</v>
      </c>
      <c r="J12" s="275">
        <v>50</v>
      </c>
      <c r="K12" s="275">
        <v>0</v>
      </c>
      <c r="L12" s="89">
        <f t="shared" si="0"/>
        <v>0</v>
      </c>
      <c r="M12" s="275">
        <v>0</v>
      </c>
      <c r="N12" s="276">
        <v>0</v>
      </c>
      <c r="O12" s="274">
        <v>18</v>
      </c>
      <c r="P12" s="275">
        <v>1</v>
      </c>
      <c r="Q12" s="275">
        <v>0</v>
      </c>
      <c r="R12" s="275">
        <v>7</v>
      </c>
      <c r="S12" s="275">
        <v>0</v>
      </c>
      <c r="T12" s="275">
        <v>55</v>
      </c>
      <c r="U12" s="275">
        <v>1</v>
      </c>
      <c r="V12" s="275">
        <v>0</v>
      </c>
      <c r="W12" s="277">
        <v>105</v>
      </c>
      <c r="X12" s="274">
        <v>1</v>
      </c>
      <c r="Y12" s="275">
        <v>0</v>
      </c>
      <c r="Z12" s="373">
        <v>186</v>
      </c>
      <c r="AA12" s="374">
        <v>1</v>
      </c>
    </row>
    <row r="13" spans="1:30" ht="27.45" customHeight="1" thickBot="1" x14ac:dyDescent="0.3">
      <c r="A13" s="298" t="s">
        <v>85</v>
      </c>
      <c r="B13" s="272" t="s">
        <v>64</v>
      </c>
      <c r="C13" s="91">
        <f>C14+C15</f>
        <v>0</v>
      </c>
      <c r="D13" s="281" t="s">
        <v>86</v>
      </c>
      <c r="E13" s="368">
        <f t="shared" ref="E13:AA13" si="2">E14+E15</f>
        <v>0</v>
      </c>
      <c r="F13" s="368">
        <f t="shared" si="2"/>
        <v>0</v>
      </c>
      <c r="G13" s="89">
        <f t="shared" si="2"/>
        <v>0</v>
      </c>
      <c r="H13" s="368">
        <f t="shared" si="2"/>
        <v>0</v>
      </c>
      <c r="I13" s="87">
        <f t="shared" si="2"/>
        <v>0</v>
      </c>
      <c r="J13" s="89">
        <f t="shared" si="2"/>
        <v>0</v>
      </c>
      <c r="K13" s="89">
        <f t="shared" si="2"/>
        <v>0</v>
      </c>
      <c r="L13" s="89">
        <f t="shared" si="0"/>
        <v>0</v>
      </c>
      <c r="M13" s="89">
        <f t="shared" si="2"/>
        <v>0</v>
      </c>
      <c r="N13" s="88">
        <f t="shared" si="2"/>
        <v>0</v>
      </c>
      <c r="O13" s="87">
        <f t="shared" si="2"/>
        <v>0</v>
      </c>
      <c r="P13" s="89">
        <f t="shared" si="2"/>
        <v>0</v>
      </c>
      <c r="Q13" s="89">
        <f t="shared" si="2"/>
        <v>0</v>
      </c>
      <c r="R13" s="89">
        <f t="shared" si="2"/>
        <v>0</v>
      </c>
      <c r="S13" s="89">
        <f t="shared" si="2"/>
        <v>0</v>
      </c>
      <c r="T13" s="89">
        <f t="shared" si="2"/>
        <v>0</v>
      </c>
      <c r="U13" s="89">
        <f t="shared" si="2"/>
        <v>0</v>
      </c>
      <c r="V13" s="89">
        <f t="shared" si="2"/>
        <v>0</v>
      </c>
      <c r="W13" s="90">
        <f t="shared" si="2"/>
        <v>0</v>
      </c>
      <c r="X13" s="87">
        <f t="shared" si="2"/>
        <v>0</v>
      </c>
      <c r="Y13" s="89">
        <f t="shared" si="2"/>
        <v>0</v>
      </c>
      <c r="Z13" s="368">
        <f t="shared" si="2"/>
        <v>0</v>
      </c>
      <c r="AA13" s="365">
        <f t="shared" si="2"/>
        <v>0</v>
      </c>
    </row>
    <row r="14" spans="1:30" ht="25.5" customHeight="1" x14ac:dyDescent="0.25">
      <c r="A14" s="297" t="s">
        <v>87</v>
      </c>
      <c r="B14" s="132" t="s">
        <v>66</v>
      </c>
      <c r="C14" s="48">
        <v>0</v>
      </c>
      <c r="D14" s="278" t="s">
        <v>86</v>
      </c>
      <c r="E14" s="375">
        <v>0</v>
      </c>
      <c r="F14" s="375">
        <v>0</v>
      </c>
      <c r="G14" s="45">
        <v>0</v>
      </c>
      <c r="H14" s="369">
        <v>0</v>
      </c>
      <c r="I14" s="38">
        <v>0</v>
      </c>
      <c r="J14" s="45">
        <v>0</v>
      </c>
      <c r="K14" s="45">
        <v>0</v>
      </c>
      <c r="L14" s="388">
        <f t="shared" si="0"/>
        <v>0</v>
      </c>
      <c r="M14" s="45">
        <v>0</v>
      </c>
      <c r="N14" s="39">
        <v>0</v>
      </c>
      <c r="O14" s="38">
        <v>0</v>
      </c>
      <c r="P14" s="45">
        <v>0</v>
      </c>
      <c r="Q14" s="45">
        <v>0</v>
      </c>
      <c r="R14" s="45">
        <v>0</v>
      </c>
      <c r="S14" s="45">
        <v>0</v>
      </c>
      <c r="T14" s="45">
        <v>0</v>
      </c>
      <c r="U14" s="45">
        <v>0</v>
      </c>
      <c r="V14" s="45">
        <v>0</v>
      </c>
      <c r="W14" s="46">
        <v>0</v>
      </c>
      <c r="X14" s="38">
        <v>0</v>
      </c>
      <c r="Y14" s="45">
        <v>0</v>
      </c>
      <c r="Z14" s="375">
        <v>0</v>
      </c>
      <c r="AA14" s="369">
        <v>0</v>
      </c>
    </row>
    <row r="15" spans="1:30" ht="30.75" customHeight="1" thickBot="1" x14ac:dyDescent="0.3">
      <c r="A15" s="283" t="s">
        <v>88</v>
      </c>
      <c r="B15" s="163" t="s">
        <v>68</v>
      </c>
      <c r="C15" s="58">
        <v>0</v>
      </c>
      <c r="D15" s="284" t="s">
        <v>86</v>
      </c>
      <c r="E15" s="376">
        <v>0</v>
      </c>
      <c r="F15" s="376">
        <v>0</v>
      </c>
      <c r="G15" s="55">
        <v>0</v>
      </c>
      <c r="H15" s="370">
        <v>0</v>
      </c>
      <c r="I15" s="40">
        <v>0</v>
      </c>
      <c r="J15" s="55">
        <v>0</v>
      </c>
      <c r="K15" s="55">
        <v>0</v>
      </c>
      <c r="L15" s="389">
        <f t="shared" si="0"/>
        <v>0</v>
      </c>
      <c r="M15" s="55">
        <v>0</v>
      </c>
      <c r="N15" s="41">
        <v>0</v>
      </c>
      <c r="O15" s="40">
        <v>0</v>
      </c>
      <c r="P15" s="55">
        <v>0</v>
      </c>
      <c r="Q15" s="55">
        <v>0</v>
      </c>
      <c r="R15" s="55">
        <v>0</v>
      </c>
      <c r="S15" s="55">
        <v>0</v>
      </c>
      <c r="T15" s="55">
        <v>0</v>
      </c>
      <c r="U15" s="55">
        <v>0</v>
      </c>
      <c r="V15" s="55">
        <v>0</v>
      </c>
      <c r="W15" s="56">
        <v>0</v>
      </c>
      <c r="X15" s="40">
        <v>0</v>
      </c>
      <c r="Y15" s="55">
        <v>0</v>
      </c>
      <c r="Z15" s="376">
        <v>0</v>
      </c>
      <c r="AA15" s="370">
        <v>0</v>
      </c>
    </row>
    <row r="16" spans="1:30" ht="23.7" customHeight="1" thickBot="1" x14ac:dyDescent="0.3">
      <c r="A16" s="280" t="s">
        <v>89</v>
      </c>
      <c r="B16" s="272" t="s">
        <v>70</v>
      </c>
      <c r="C16" s="273">
        <v>0</v>
      </c>
      <c r="D16" s="275">
        <v>0</v>
      </c>
      <c r="E16" s="373">
        <v>0</v>
      </c>
      <c r="F16" s="373">
        <v>0</v>
      </c>
      <c r="G16" s="275">
        <v>0</v>
      </c>
      <c r="H16" s="374">
        <v>0</v>
      </c>
      <c r="I16" s="274">
        <v>0</v>
      </c>
      <c r="J16" s="275">
        <v>0</v>
      </c>
      <c r="K16" s="275">
        <v>0</v>
      </c>
      <c r="L16" s="89">
        <f t="shared" si="0"/>
        <v>0</v>
      </c>
      <c r="M16" s="275">
        <v>0</v>
      </c>
      <c r="N16" s="276">
        <v>0</v>
      </c>
      <c r="O16" s="274">
        <v>0</v>
      </c>
      <c r="P16" s="275">
        <v>0</v>
      </c>
      <c r="Q16" s="275">
        <v>0</v>
      </c>
      <c r="R16" s="275">
        <v>0</v>
      </c>
      <c r="S16" s="275">
        <v>0</v>
      </c>
      <c r="T16" s="275">
        <v>0</v>
      </c>
      <c r="U16" s="275">
        <v>0</v>
      </c>
      <c r="V16" s="275">
        <v>0</v>
      </c>
      <c r="W16" s="277">
        <v>0</v>
      </c>
      <c r="X16" s="274">
        <v>0</v>
      </c>
      <c r="Y16" s="275">
        <v>0</v>
      </c>
      <c r="Z16" s="373">
        <v>0</v>
      </c>
      <c r="AA16" s="374">
        <v>0</v>
      </c>
    </row>
    <row r="17" spans="1:27" ht="26.7" customHeight="1" thickBot="1" x14ac:dyDescent="0.3">
      <c r="A17" s="279" t="s">
        <v>90</v>
      </c>
      <c r="B17" s="272">
        <v>10</v>
      </c>
      <c r="C17" s="91">
        <f t="shared" ref="C17:AA17" si="3">C18+C19</f>
        <v>1</v>
      </c>
      <c r="D17" s="89">
        <f t="shared" si="3"/>
        <v>12</v>
      </c>
      <c r="E17" s="368">
        <f t="shared" si="3"/>
        <v>12</v>
      </c>
      <c r="F17" s="368">
        <f t="shared" si="3"/>
        <v>8</v>
      </c>
      <c r="G17" s="89">
        <f t="shared" si="3"/>
        <v>0</v>
      </c>
      <c r="H17" s="365">
        <f t="shared" si="3"/>
        <v>0</v>
      </c>
      <c r="I17" s="87">
        <f t="shared" si="3"/>
        <v>11</v>
      </c>
      <c r="J17" s="89">
        <f t="shared" si="3"/>
        <v>1</v>
      </c>
      <c r="K17" s="89">
        <f t="shared" si="3"/>
        <v>0</v>
      </c>
      <c r="L17" s="89">
        <f t="shared" si="0"/>
        <v>0</v>
      </c>
      <c r="M17" s="89">
        <f t="shared" si="3"/>
        <v>0</v>
      </c>
      <c r="N17" s="88">
        <f t="shared" si="3"/>
        <v>0</v>
      </c>
      <c r="O17" s="87">
        <f t="shared" si="3"/>
        <v>0</v>
      </c>
      <c r="P17" s="89">
        <f t="shared" si="3"/>
        <v>0</v>
      </c>
      <c r="Q17" s="89">
        <f t="shared" si="3"/>
        <v>0</v>
      </c>
      <c r="R17" s="89">
        <f t="shared" si="3"/>
        <v>4</v>
      </c>
      <c r="S17" s="89">
        <f t="shared" si="3"/>
        <v>0</v>
      </c>
      <c r="T17" s="89">
        <f t="shared" si="3"/>
        <v>7</v>
      </c>
      <c r="U17" s="89">
        <f t="shared" si="3"/>
        <v>0</v>
      </c>
      <c r="V17" s="89">
        <f t="shared" si="3"/>
        <v>0</v>
      </c>
      <c r="W17" s="90">
        <f t="shared" si="3"/>
        <v>1</v>
      </c>
      <c r="X17" s="87">
        <f t="shared" si="3"/>
        <v>1</v>
      </c>
      <c r="Y17" s="89">
        <f t="shared" si="3"/>
        <v>12</v>
      </c>
      <c r="Z17" s="368">
        <f t="shared" si="3"/>
        <v>12</v>
      </c>
      <c r="AA17" s="365">
        <f t="shared" si="3"/>
        <v>0</v>
      </c>
    </row>
    <row r="18" spans="1:27" ht="26.7" customHeight="1" x14ac:dyDescent="0.25">
      <c r="A18" s="299" t="s">
        <v>91</v>
      </c>
      <c r="B18" s="132">
        <v>11</v>
      </c>
      <c r="C18" s="48">
        <v>0</v>
      </c>
      <c r="D18" s="45">
        <v>0</v>
      </c>
      <c r="E18" s="375">
        <v>0</v>
      </c>
      <c r="F18" s="375">
        <v>0</v>
      </c>
      <c r="G18" s="45">
        <v>0</v>
      </c>
      <c r="H18" s="369">
        <v>0</v>
      </c>
      <c r="I18" s="38">
        <v>0</v>
      </c>
      <c r="J18" s="45">
        <v>0</v>
      </c>
      <c r="K18" s="45">
        <v>0</v>
      </c>
      <c r="L18" s="388">
        <f t="shared" si="0"/>
        <v>0</v>
      </c>
      <c r="M18" s="45">
        <v>0</v>
      </c>
      <c r="N18" s="39">
        <v>0</v>
      </c>
      <c r="O18" s="38">
        <v>0</v>
      </c>
      <c r="P18" s="45">
        <v>0</v>
      </c>
      <c r="Q18" s="45">
        <v>0</v>
      </c>
      <c r="R18" s="45">
        <v>0</v>
      </c>
      <c r="S18" s="45">
        <v>0</v>
      </c>
      <c r="T18" s="45">
        <v>0</v>
      </c>
      <c r="U18" s="45">
        <v>0</v>
      </c>
      <c r="V18" s="45">
        <v>0</v>
      </c>
      <c r="W18" s="46">
        <v>0</v>
      </c>
      <c r="X18" s="38">
        <v>0</v>
      </c>
      <c r="Y18" s="45">
        <v>0</v>
      </c>
      <c r="Z18" s="375">
        <v>0</v>
      </c>
      <c r="AA18" s="369">
        <v>0</v>
      </c>
    </row>
    <row r="19" spans="1:27" ht="20.399999999999999" customHeight="1" thickBot="1" x14ac:dyDescent="0.3">
      <c r="A19" s="285" t="s">
        <v>92</v>
      </c>
      <c r="B19" s="163">
        <v>12</v>
      </c>
      <c r="C19" s="58">
        <v>1</v>
      </c>
      <c r="D19" s="55">
        <v>12</v>
      </c>
      <c r="E19" s="376">
        <v>12</v>
      </c>
      <c r="F19" s="376">
        <v>8</v>
      </c>
      <c r="G19" s="55">
        <v>0</v>
      </c>
      <c r="H19" s="370">
        <v>0</v>
      </c>
      <c r="I19" s="40">
        <v>11</v>
      </c>
      <c r="J19" s="55">
        <v>1</v>
      </c>
      <c r="K19" s="55">
        <v>0</v>
      </c>
      <c r="L19" s="389">
        <f t="shared" si="0"/>
        <v>0</v>
      </c>
      <c r="M19" s="55">
        <v>0</v>
      </c>
      <c r="N19" s="41">
        <v>0</v>
      </c>
      <c r="O19" s="40">
        <v>0</v>
      </c>
      <c r="P19" s="55">
        <v>0</v>
      </c>
      <c r="Q19" s="55">
        <v>0</v>
      </c>
      <c r="R19" s="55">
        <v>4</v>
      </c>
      <c r="S19" s="55">
        <v>0</v>
      </c>
      <c r="T19" s="55">
        <v>7</v>
      </c>
      <c r="U19" s="55">
        <v>0</v>
      </c>
      <c r="V19" s="55">
        <v>0</v>
      </c>
      <c r="W19" s="56">
        <v>1</v>
      </c>
      <c r="X19" s="40">
        <v>1</v>
      </c>
      <c r="Y19" s="55">
        <v>12</v>
      </c>
      <c r="Z19" s="376">
        <v>12</v>
      </c>
      <c r="AA19" s="370">
        <v>0</v>
      </c>
    </row>
    <row r="20" spans="1:27" ht="27.75" customHeight="1" x14ac:dyDescent="0.25">
      <c r="A20" s="286" t="s">
        <v>93</v>
      </c>
      <c r="B20" s="155">
        <v>13</v>
      </c>
      <c r="C20" s="287">
        <v>0</v>
      </c>
      <c r="D20" s="282" t="s">
        <v>84</v>
      </c>
      <c r="E20" s="377">
        <v>1295</v>
      </c>
      <c r="F20" s="377">
        <v>900</v>
      </c>
      <c r="G20" s="288">
        <v>134</v>
      </c>
      <c r="H20" s="379">
        <v>61</v>
      </c>
      <c r="I20" s="290">
        <v>1051</v>
      </c>
      <c r="J20" s="288">
        <v>244</v>
      </c>
      <c r="K20" s="288">
        <v>0</v>
      </c>
      <c r="L20" s="388">
        <f t="shared" si="0"/>
        <v>0</v>
      </c>
      <c r="M20" s="288">
        <v>0</v>
      </c>
      <c r="N20" s="289">
        <v>0</v>
      </c>
      <c r="O20" s="290">
        <v>74</v>
      </c>
      <c r="P20" s="288">
        <v>4</v>
      </c>
      <c r="Q20" s="288">
        <v>3</v>
      </c>
      <c r="R20" s="288">
        <v>81</v>
      </c>
      <c r="S20" s="288">
        <v>0</v>
      </c>
      <c r="T20" s="288">
        <v>521</v>
      </c>
      <c r="U20" s="288">
        <v>11</v>
      </c>
      <c r="V20" s="288">
        <v>0</v>
      </c>
      <c r="W20" s="291">
        <v>605</v>
      </c>
      <c r="X20" s="290">
        <v>0</v>
      </c>
      <c r="Y20" s="288">
        <v>0</v>
      </c>
      <c r="Z20" s="377">
        <v>1295</v>
      </c>
      <c r="AA20" s="379">
        <v>61</v>
      </c>
    </row>
    <row r="21" spans="1:27" ht="42" customHeight="1" thickBot="1" x14ac:dyDescent="0.3">
      <c r="A21" s="292" t="s">
        <v>94</v>
      </c>
      <c r="B21" s="163">
        <v>14</v>
      </c>
      <c r="C21" s="58">
        <v>1</v>
      </c>
      <c r="D21" s="284" t="s">
        <v>86</v>
      </c>
      <c r="E21" s="376">
        <v>1288</v>
      </c>
      <c r="F21" s="376">
        <v>893</v>
      </c>
      <c r="G21" s="55">
        <v>134</v>
      </c>
      <c r="H21" s="370">
        <v>61</v>
      </c>
      <c r="I21" s="40">
        <v>1045</v>
      </c>
      <c r="J21" s="55">
        <v>243</v>
      </c>
      <c r="K21" s="55">
        <v>0</v>
      </c>
      <c r="L21" s="389">
        <f t="shared" si="0"/>
        <v>0</v>
      </c>
      <c r="M21" s="55">
        <v>0</v>
      </c>
      <c r="N21" s="41">
        <v>0</v>
      </c>
      <c r="O21" s="40">
        <v>74</v>
      </c>
      <c r="P21" s="55">
        <v>4</v>
      </c>
      <c r="Q21" s="55">
        <v>3</v>
      </c>
      <c r="R21" s="55">
        <v>81</v>
      </c>
      <c r="S21" s="55">
        <v>0</v>
      </c>
      <c r="T21" s="55">
        <v>521</v>
      </c>
      <c r="U21" s="55">
        <v>11</v>
      </c>
      <c r="V21" s="55">
        <v>0</v>
      </c>
      <c r="W21" s="56">
        <v>598</v>
      </c>
      <c r="X21" s="40">
        <v>1</v>
      </c>
      <c r="Y21" s="55">
        <v>0</v>
      </c>
      <c r="Z21" s="376">
        <v>1288</v>
      </c>
      <c r="AA21" s="370">
        <v>61</v>
      </c>
    </row>
    <row r="22" spans="1:27" ht="43.2" customHeight="1" thickBot="1" x14ac:dyDescent="0.3">
      <c r="A22" s="293" t="s">
        <v>95</v>
      </c>
      <c r="B22" s="294">
        <v>15</v>
      </c>
      <c r="C22" s="91">
        <f t="shared" ref="C22:M22" si="4">C23+C24+C25</f>
        <v>0</v>
      </c>
      <c r="D22" s="89">
        <f t="shared" si="4"/>
        <v>0</v>
      </c>
      <c r="E22" s="368">
        <f t="shared" si="4"/>
        <v>0</v>
      </c>
      <c r="F22" s="368">
        <f t="shared" si="4"/>
        <v>0</v>
      </c>
      <c r="G22" s="89">
        <f t="shared" si="4"/>
        <v>0</v>
      </c>
      <c r="H22" s="365">
        <f t="shared" si="4"/>
        <v>0</v>
      </c>
      <c r="I22" s="87">
        <f t="shared" si="4"/>
        <v>0</v>
      </c>
      <c r="J22" s="89">
        <f t="shared" si="4"/>
        <v>0</v>
      </c>
      <c r="K22" s="89">
        <f t="shared" si="4"/>
        <v>0</v>
      </c>
      <c r="L22" s="89">
        <f t="shared" si="0"/>
        <v>0</v>
      </c>
      <c r="M22" s="89">
        <f t="shared" si="4"/>
        <v>0</v>
      </c>
      <c r="N22" s="88">
        <f>N23+N24+N25</f>
        <v>0</v>
      </c>
      <c r="O22" s="87">
        <f>O23+O24+O25</f>
        <v>0</v>
      </c>
      <c r="P22" s="89">
        <f t="shared" ref="P22:W22" si="5">P23+P24+P25</f>
        <v>0</v>
      </c>
      <c r="Q22" s="89">
        <f t="shared" si="5"/>
        <v>0</v>
      </c>
      <c r="R22" s="89">
        <f t="shared" si="5"/>
        <v>0</v>
      </c>
      <c r="S22" s="89">
        <f t="shared" si="5"/>
        <v>0</v>
      </c>
      <c r="T22" s="89">
        <f t="shared" si="5"/>
        <v>0</v>
      </c>
      <c r="U22" s="89">
        <f t="shared" si="5"/>
        <v>0</v>
      </c>
      <c r="V22" s="89">
        <f t="shared" si="5"/>
        <v>0</v>
      </c>
      <c r="W22" s="88">
        <f t="shared" si="5"/>
        <v>0</v>
      </c>
      <c r="X22" s="87">
        <f>X23+X24+X25</f>
        <v>0</v>
      </c>
      <c r="Y22" s="89">
        <f>Y23+Y24+Y25</f>
        <v>0</v>
      </c>
      <c r="Z22" s="368">
        <f>Z23+Z24+Z25</f>
        <v>0</v>
      </c>
      <c r="AA22" s="365">
        <f>AA23+AA24+AA25</f>
        <v>0</v>
      </c>
    </row>
    <row r="23" spans="1:27" ht="25.2" customHeight="1" x14ac:dyDescent="0.25">
      <c r="A23" s="300" t="s">
        <v>96</v>
      </c>
      <c r="B23" s="132">
        <v>16</v>
      </c>
      <c r="C23" s="48">
        <v>0</v>
      </c>
      <c r="D23" s="45">
        <v>0</v>
      </c>
      <c r="E23" s="375">
        <v>0</v>
      </c>
      <c r="F23" s="375">
        <v>0</v>
      </c>
      <c r="G23" s="45">
        <v>0</v>
      </c>
      <c r="H23" s="369">
        <v>0</v>
      </c>
      <c r="I23" s="38">
        <v>0</v>
      </c>
      <c r="J23" s="45">
        <v>0</v>
      </c>
      <c r="K23" s="45">
        <v>0</v>
      </c>
      <c r="L23" s="388">
        <f t="shared" si="0"/>
        <v>0</v>
      </c>
      <c r="M23" s="45">
        <v>0</v>
      </c>
      <c r="N23" s="39">
        <v>0</v>
      </c>
      <c r="O23" s="38">
        <v>0</v>
      </c>
      <c r="P23" s="45">
        <v>0</v>
      </c>
      <c r="Q23" s="45">
        <v>0</v>
      </c>
      <c r="R23" s="45">
        <v>0</v>
      </c>
      <c r="S23" s="45">
        <v>0</v>
      </c>
      <c r="T23" s="45">
        <v>0</v>
      </c>
      <c r="U23" s="45">
        <v>0</v>
      </c>
      <c r="V23" s="45">
        <v>0</v>
      </c>
      <c r="W23" s="46">
        <v>0</v>
      </c>
      <c r="X23" s="38">
        <v>0</v>
      </c>
      <c r="Y23" s="45">
        <v>0</v>
      </c>
      <c r="Z23" s="375">
        <v>0</v>
      </c>
      <c r="AA23" s="369">
        <v>0</v>
      </c>
    </row>
    <row r="24" spans="1:27" ht="36.9" customHeight="1" x14ac:dyDescent="0.25">
      <c r="A24" s="295"/>
      <c r="B24" s="133">
        <v>17</v>
      </c>
      <c r="C24" s="63">
        <v>0</v>
      </c>
      <c r="D24" s="60">
        <v>0</v>
      </c>
      <c r="E24" s="378">
        <v>0</v>
      </c>
      <c r="F24" s="378">
        <v>0</v>
      </c>
      <c r="G24" s="60">
        <v>0</v>
      </c>
      <c r="H24" s="371">
        <v>0</v>
      </c>
      <c r="I24" s="42">
        <v>0</v>
      </c>
      <c r="J24" s="60">
        <v>0</v>
      </c>
      <c r="K24" s="60">
        <v>0</v>
      </c>
      <c r="L24" s="390">
        <f t="shared" si="0"/>
        <v>0</v>
      </c>
      <c r="M24" s="60">
        <v>0</v>
      </c>
      <c r="N24" s="43">
        <v>0</v>
      </c>
      <c r="O24" s="42">
        <v>0</v>
      </c>
      <c r="P24" s="60">
        <v>0</v>
      </c>
      <c r="Q24" s="60">
        <v>0</v>
      </c>
      <c r="R24" s="60">
        <v>0</v>
      </c>
      <c r="S24" s="60">
        <v>0</v>
      </c>
      <c r="T24" s="60">
        <v>0</v>
      </c>
      <c r="U24" s="60">
        <v>0</v>
      </c>
      <c r="V24" s="60">
        <v>0</v>
      </c>
      <c r="W24" s="61">
        <v>0</v>
      </c>
      <c r="X24" s="42">
        <v>0</v>
      </c>
      <c r="Y24" s="60">
        <v>0</v>
      </c>
      <c r="Z24" s="378">
        <v>0</v>
      </c>
      <c r="AA24" s="371">
        <v>0</v>
      </c>
    </row>
    <row r="25" spans="1:27" ht="36.9" customHeight="1" thickBot="1" x14ac:dyDescent="0.3">
      <c r="A25" s="296"/>
      <c r="B25" s="163" t="s">
        <v>181</v>
      </c>
      <c r="C25" s="58">
        <v>0</v>
      </c>
      <c r="D25" s="55">
        <v>0</v>
      </c>
      <c r="E25" s="376">
        <v>0</v>
      </c>
      <c r="F25" s="376">
        <v>0</v>
      </c>
      <c r="G25" s="55">
        <v>0</v>
      </c>
      <c r="H25" s="370">
        <v>0</v>
      </c>
      <c r="I25" s="40">
        <v>0</v>
      </c>
      <c r="J25" s="55">
        <v>0</v>
      </c>
      <c r="K25" s="55">
        <v>0</v>
      </c>
      <c r="L25" s="389">
        <f t="shared" si="0"/>
        <v>0</v>
      </c>
      <c r="M25" s="55">
        <v>0</v>
      </c>
      <c r="N25" s="41">
        <v>0</v>
      </c>
      <c r="O25" s="40">
        <v>0</v>
      </c>
      <c r="P25" s="55">
        <v>0</v>
      </c>
      <c r="Q25" s="55">
        <v>0</v>
      </c>
      <c r="R25" s="55">
        <v>0</v>
      </c>
      <c r="S25" s="55">
        <v>0</v>
      </c>
      <c r="T25" s="55">
        <v>0</v>
      </c>
      <c r="U25" s="55">
        <v>0</v>
      </c>
      <c r="V25" s="55">
        <v>0</v>
      </c>
      <c r="W25" s="56">
        <v>0</v>
      </c>
      <c r="X25" s="40">
        <v>0</v>
      </c>
      <c r="Y25" s="55">
        <v>0</v>
      </c>
      <c r="Z25" s="376">
        <v>0</v>
      </c>
      <c r="AA25" s="370">
        <v>0</v>
      </c>
    </row>
  </sheetData>
  <sheetProtection algorithmName="SHA-512" hashValue="6UOuhxrmqAsNfXwfwv8nDp6lZvS7WBuwE7FQ0RUO5XWvLlik49N3cC17U+s1dPQ4by7/Iibw1Aa+Mz3oYcqefg==" saltValue="1hP0l5KJp2I1fzO+j58C/A==" spinCount="100000" sheet="1" objects="1" scenarios="1" formatRows="0"/>
  <mergeCells count="31">
    <mergeCell ref="H2:H6"/>
    <mergeCell ref="G2:G6"/>
    <mergeCell ref="O2:W3"/>
    <mergeCell ref="K4:K6"/>
    <mergeCell ref="E2:E6"/>
    <mergeCell ref="Q4:Q6"/>
    <mergeCell ref="I4:I6"/>
    <mergeCell ref="W4:W6"/>
    <mergeCell ref="M5:N5"/>
    <mergeCell ref="U4:U6"/>
    <mergeCell ref="S4:S6"/>
    <mergeCell ref="L5:L6"/>
    <mergeCell ref="R4:R6"/>
    <mergeCell ref="O4:P4"/>
    <mergeCell ref="I2:N3"/>
    <mergeCell ref="Z3:Z6"/>
    <mergeCell ref="A1:AA1"/>
    <mergeCell ref="A2:A6"/>
    <mergeCell ref="B2:B6"/>
    <mergeCell ref="C2:C6"/>
    <mergeCell ref="D2:D6"/>
    <mergeCell ref="V4:V6"/>
    <mergeCell ref="X2:AA2"/>
    <mergeCell ref="T4:T6"/>
    <mergeCell ref="F2:F6"/>
    <mergeCell ref="AA3:AA6"/>
    <mergeCell ref="Y3:Y6"/>
    <mergeCell ref="O5:O6"/>
    <mergeCell ref="J4:J6"/>
    <mergeCell ref="L4:N4"/>
    <mergeCell ref="X3:X6"/>
  </mergeCells>
  <phoneticPr fontId="0" type="noConversion"/>
  <printOptions horizontalCentered="1"/>
  <pageMargins left="0.19685039370078741" right="0.19685039370078741" top="0.11811023622047245" bottom="0.19685039370078741" header="0.51181102362204722" footer="0.51181102362204722"/>
  <pageSetup paperSize="9" scale="65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view="pageBreakPreview" topLeftCell="A4" zoomScaleSheetLayoutView="66" workbookViewId="0">
      <selection activeCell="C7" sqref="C7"/>
    </sheetView>
  </sheetViews>
  <sheetFormatPr defaultColWidth="9.109375" defaultRowHeight="13.2" x14ac:dyDescent="0.25"/>
  <cols>
    <col min="1" max="1" width="62.5546875" style="2" customWidth="1"/>
    <col min="2" max="2" width="4.44140625" style="2" customWidth="1"/>
    <col min="3" max="3" width="9.5546875" style="2" customWidth="1"/>
    <col min="4" max="4" width="10.33203125" style="2" customWidth="1"/>
    <col min="5" max="6" width="13.44140625" style="2" customWidth="1"/>
    <col min="7" max="16384" width="9.109375" style="2"/>
  </cols>
  <sheetData>
    <row r="1" spans="1:11" ht="17.399999999999999" thickBot="1" x14ac:dyDescent="0.3">
      <c r="A1" s="489" t="s">
        <v>184</v>
      </c>
      <c r="B1" s="489"/>
      <c r="C1" s="489"/>
      <c r="D1" s="489"/>
      <c r="E1" s="489"/>
      <c r="F1" s="489"/>
      <c r="K1" s="391" t="s">
        <v>239</v>
      </c>
    </row>
    <row r="2" spans="1:11" ht="3.75" hidden="1" customHeight="1" x14ac:dyDescent="0.25"/>
    <row r="3" spans="1:11" ht="66" customHeight="1" thickBot="1" x14ac:dyDescent="0.3">
      <c r="A3" s="490" t="s">
        <v>97</v>
      </c>
      <c r="B3" s="432" t="s">
        <v>98</v>
      </c>
      <c r="C3" s="492" t="s">
        <v>99</v>
      </c>
      <c r="D3" s="493"/>
      <c r="E3" s="428" t="s">
        <v>100</v>
      </c>
      <c r="F3" s="494" t="s">
        <v>101</v>
      </c>
    </row>
    <row r="4" spans="1:11" ht="66.599999999999994" customHeight="1" thickBot="1" x14ac:dyDescent="0.3">
      <c r="A4" s="491"/>
      <c r="B4" s="434"/>
      <c r="C4" s="136" t="s">
        <v>48</v>
      </c>
      <c r="D4" s="137" t="s">
        <v>102</v>
      </c>
      <c r="E4" s="429"/>
      <c r="F4" s="494"/>
    </row>
    <row r="5" spans="1:11" s="84" customFormat="1" ht="20.100000000000001" customHeight="1" thickBot="1" x14ac:dyDescent="0.25">
      <c r="A5" s="138" t="s">
        <v>50</v>
      </c>
      <c r="B5" s="139" t="s">
        <v>51</v>
      </c>
      <c r="C5" s="140">
        <v>1</v>
      </c>
      <c r="D5" s="141">
        <v>2</v>
      </c>
      <c r="E5" s="142">
        <v>3</v>
      </c>
      <c r="F5" s="143">
        <v>4</v>
      </c>
    </row>
    <row r="6" spans="1:11" ht="29.1" customHeight="1" thickBot="1" x14ac:dyDescent="0.3">
      <c r="A6" s="301" t="s">
        <v>103</v>
      </c>
      <c r="B6" s="302" t="s">
        <v>53</v>
      </c>
      <c r="C6" s="351">
        <f>C7+C12+C13+C14+C15+C16+C17+C18+C19+C20+C21+C22+C23+C24</f>
        <v>62</v>
      </c>
      <c r="D6" s="380">
        <f>D7+D12+D13+D14+D15+D16+D17+D18+D19+D20+D21+D22+D23+D24</f>
        <v>35</v>
      </c>
      <c r="E6" s="86">
        <f>E7+E12+E13+E14+E15+E16+E17+E18+E19+E20+E21+E22+E23+E24</f>
        <v>733</v>
      </c>
      <c r="F6" s="304">
        <f>F7+F12+F13+F14+F15+F16+F17+F18+F19+F20+F21+F22+F23+F24</f>
        <v>22.6</v>
      </c>
    </row>
    <row r="7" spans="1:11" ht="21.9" customHeight="1" thickBot="1" x14ac:dyDescent="0.3">
      <c r="A7" s="308" t="s">
        <v>104</v>
      </c>
      <c r="B7" s="302" t="s">
        <v>56</v>
      </c>
      <c r="C7" s="351">
        <f>C8+C9+C10+C11</f>
        <v>1</v>
      </c>
      <c r="D7" s="365">
        <f>D8+D9+D10+D11</f>
        <v>1</v>
      </c>
      <c r="E7" s="86">
        <f>E8+E9+E10+E11</f>
        <v>121</v>
      </c>
      <c r="F7" s="304">
        <f>F8+F9+F10+F11</f>
        <v>4.3</v>
      </c>
    </row>
    <row r="8" spans="1:11" ht="21.9" customHeight="1" x14ac:dyDescent="0.25">
      <c r="A8" s="305" t="s">
        <v>105</v>
      </c>
      <c r="B8" s="306" t="s">
        <v>58</v>
      </c>
      <c r="C8" s="38">
        <v>1</v>
      </c>
      <c r="D8" s="39">
        <v>1</v>
      </c>
      <c r="E8" s="112">
        <v>121</v>
      </c>
      <c r="F8" s="307">
        <v>4.3</v>
      </c>
    </row>
    <row r="9" spans="1:11" ht="21.9" customHeight="1" x14ac:dyDescent="0.25">
      <c r="A9" s="236" t="s">
        <v>106</v>
      </c>
      <c r="B9" s="144" t="s">
        <v>60</v>
      </c>
      <c r="C9" s="42">
        <v>0</v>
      </c>
      <c r="D9" s="43">
        <v>0</v>
      </c>
      <c r="E9" s="115">
        <v>0</v>
      </c>
      <c r="F9" s="148">
        <v>0</v>
      </c>
    </row>
    <row r="10" spans="1:11" ht="21.9" customHeight="1" x14ac:dyDescent="0.25">
      <c r="A10" s="236" t="s">
        <v>107</v>
      </c>
      <c r="B10" s="144" t="s">
        <v>62</v>
      </c>
      <c r="C10" s="42">
        <v>0</v>
      </c>
      <c r="D10" s="43">
        <v>0</v>
      </c>
      <c r="E10" s="115">
        <v>0</v>
      </c>
      <c r="F10" s="148">
        <v>0</v>
      </c>
    </row>
    <row r="11" spans="1:11" ht="21.9" customHeight="1" thickBot="1" x14ac:dyDescent="0.3">
      <c r="A11" s="309" t="s">
        <v>108</v>
      </c>
      <c r="B11" s="310" t="s">
        <v>64</v>
      </c>
      <c r="C11" s="36">
        <v>0</v>
      </c>
      <c r="D11" s="37">
        <v>0</v>
      </c>
      <c r="E11" s="110">
        <v>0</v>
      </c>
      <c r="F11" s="311">
        <v>0</v>
      </c>
    </row>
    <row r="12" spans="1:11" ht="21.9" customHeight="1" thickBot="1" x14ac:dyDescent="0.3">
      <c r="A12" s="314" t="s">
        <v>109</v>
      </c>
      <c r="B12" s="315" t="s">
        <v>66</v>
      </c>
      <c r="C12" s="274">
        <v>0</v>
      </c>
      <c r="D12" s="276">
        <v>0</v>
      </c>
      <c r="E12" s="313">
        <v>0</v>
      </c>
      <c r="F12" s="316">
        <v>0</v>
      </c>
    </row>
    <row r="13" spans="1:11" ht="21.9" customHeight="1" thickBot="1" x14ac:dyDescent="0.3">
      <c r="A13" s="314" t="s">
        <v>110</v>
      </c>
      <c r="B13" s="315" t="s">
        <v>68</v>
      </c>
      <c r="C13" s="274">
        <v>0</v>
      </c>
      <c r="D13" s="276">
        <v>0</v>
      </c>
      <c r="E13" s="313">
        <v>0</v>
      </c>
      <c r="F13" s="316">
        <v>0</v>
      </c>
    </row>
    <row r="14" spans="1:11" ht="21.9" customHeight="1" thickBot="1" x14ac:dyDescent="0.3">
      <c r="A14" s="314" t="s">
        <v>111</v>
      </c>
      <c r="B14" s="315" t="s">
        <v>70</v>
      </c>
      <c r="C14" s="274">
        <v>0</v>
      </c>
      <c r="D14" s="276">
        <v>0</v>
      </c>
      <c r="E14" s="313">
        <v>0</v>
      </c>
      <c r="F14" s="316">
        <v>0</v>
      </c>
    </row>
    <row r="15" spans="1:11" ht="21.9" customHeight="1" thickBot="1" x14ac:dyDescent="0.3">
      <c r="A15" s="314" t="s">
        <v>112</v>
      </c>
      <c r="B15" s="315">
        <v>10</v>
      </c>
      <c r="C15" s="274">
        <v>0</v>
      </c>
      <c r="D15" s="276">
        <v>0</v>
      </c>
      <c r="E15" s="313">
        <v>0</v>
      </c>
      <c r="F15" s="316">
        <v>0</v>
      </c>
    </row>
    <row r="16" spans="1:11" ht="21.9" customHeight="1" thickBot="1" x14ac:dyDescent="0.3">
      <c r="A16" s="314" t="s">
        <v>113</v>
      </c>
      <c r="B16" s="315">
        <v>11</v>
      </c>
      <c r="C16" s="274">
        <v>0</v>
      </c>
      <c r="D16" s="276">
        <v>0</v>
      </c>
      <c r="E16" s="313">
        <v>0</v>
      </c>
      <c r="F16" s="316">
        <v>0</v>
      </c>
    </row>
    <row r="17" spans="1:6" ht="21.9" customHeight="1" thickBot="1" x14ac:dyDescent="0.3">
      <c r="A17" s="317" t="s">
        <v>114</v>
      </c>
      <c r="B17" s="315">
        <v>12</v>
      </c>
      <c r="C17" s="274">
        <v>0</v>
      </c>
      <c r="D17" s="276">
        <v>0</v>
      </c>
      <c r="E17" s="313">
        <v>0</v>
      </c>
      <c r="F17" s="316">
        <v>0</v>
      </c>
    </row>
    <row r="18" spans="1:6" ht="21.9" customHeight="1" thickBot="1" x14ac:dyDescent="0.3">
      <c r="A18" s="314" t="s">
        <v>115</v>
      </c>
      <c r="B18" s="315">
        <v>13</v>
      </c>
      <c r="C18" s="274">
        <v>0</v>
      </c>
      <c r="D18" s="276">
        <v>0</v>
      </c>
      <c r="E18" s="313">
        <v>0</v>
      </c>
      <c r="F18" s="316">
        <v>0</v>
      </c>
    </row>
    <row r="19" spans="1:6" ht="21.9" customHeight="1" thickBot="1" x14ac:dyDescent="0.3">
      <c r="A19" s="314" t="s">
        <v>116</v>
      </c>
      <c r="B19" s="315">
        <v>14</v>
      </c>
      <c r="C19" s="274">
        <v>0</v>
      </c>
      <c r="D19" s="276">
        <v>0</v>
      </c>
      <c r="E19" s="313">
        <v>0</v>
      </c>
      <c r="F19" s="316">
        <v>0</v>
      </c>
    </row>
    <row r="20" spans="1:6" ht="21.9" customHeight="1" thickBot="1" x14ac:dyDescent="0.3">
      <c r="A20" s="314" t="s">
        <v>117</v>
      </c>
      <c r="B20" s="315">
        <v>15</v>
      </c>
      <c r="C20" s="274">
        <v>0</v>
      </c>
      <c r="D20" s="276">
        <v>0</v>
      </c>
      <c r="E20" s="313">
        <v>0</v>
      </c>
      <c r="F20" s="316">
        <v>0</v>
      </c>
    </row>
    <row r="21" spans="1:6" ht="21.9" customHeight="1" thickBot="1" x14ac:dyDescent="0.3">
      <c r="A21" s="317" t="s">
        <v>118</v>
      </c>
      <c r="B21" s="315">
        <v>16</v>
      </c>
      <c r="C21" s="274">
        <v>0</v>
      </c>
      <c r="D21" s="276">
        <v>0</v>
      </c>
      <c r="E21" s="313">
        <v>0</v>
      </c>
      <c r="F21" s="316">
        <v>0</v>
      </c>
    </row>
    <row r="22" spans="1:6" s="145" customFormat="1" ht="21.9" customHeight="1" thickBot="1" x14ac:dyDescent="0.3">
      <c r="A22" s="314" t="s">
        <v>119</v>
      </c>
      <c r="B22" s="315">
        <v>17</v>
      </c>
      <c r="C22" s="274">
        <v>0</v>
      </c>
      <c r="D22" s="276">
        <v>0</v>
      </c>
      <c r="E22" s="313">
        <v>0</v>
      </c>
      <c r="F22" s="316">
        <v>0</v>
      </c>
    </row>
    <row r="23" spans="1:6" s="145" customFormat="1" ht="21.9" customHeight="1" thickBot="1" x14ac:dyDescent="0.3">
      <c r="A23" s="314" t="s">
        <v>120</v>
      </c>
      <c r="B23" s="315">
        <v>18</v>
      </c>
      <c r="C23" s="274">
        <v>0</v>
      </c>
      <c r="D23" s="276">
        <v>0</v>
      </c>
      <c r="E23" s="313">
        <v>0</v>
      </c>
      <c r="F23" s="316">
        <v>0</v>
      </c>
    </row>
    <row r="24" spans="1:6" s="146" customFormat="1" ht="21.9" customHeight="1" thickBot="1" x14ac:dyDescent="0.3">
      <c r="A24" s="317" t="s">
        <v>222</v>
      </c>
      <c r="B24" s="315">
        <v>19</v>
      </c>
      <c r="C24" s="87">
        <f>C25+C26+C27+C28+C29+C30</f>
        <v>61</v>
      </c>
      <c r="D24" s="303">
        <f>D25+D26+D27+D28+D29+D30</f>
        <v>34</v>
      </c>
      <c r="E24" s="86">
        <f>E25+E26+E27+E28+E29+E30</f>
        <v>612</v>
      </c>
      <c r="F24" s="304">
        <f>SUM(F25:F30)</f>
        <v>18.3</v>
      </c>
    </row>
    <row r="25" spans="1:6" ht="28.35" customHeight="1" x14ac:dyDescent="0.25">
      <c r="A25" s="312" t="s">
        <v>121</v>
      </c>
      <c r="B25" s="306">
        <v>20</v>
      </c>
      <c r="C25" s="38">
        <v>0</v>
      </c>
      <c r="D25" s="39">
        <v>0</v>
      </c>
      <c r="E25" s="112">
        <v>0</v>
      </c>
      <c r="F25" s="307">
        <v>0</v>
      </c>
    </row>
    <row r="26" spans="1:6" ht="21.9" customHeight="1" x14ac:dyDescent="0.25">
      <c r="A26" s="236" t="s">
        <v>122</v>
      </c>
      <c r="B26" s="144">
        <v>21</v>
      </c>
      <c r="C26" s="42">
        <v>0</v>
      </c>
      <c r="D26" s="43">
        <v>0</v>
      </c>
      <c r="E26" s="115">
        <v>0</v>
      </c>
      <c r="F26" s="148">
        <v>0</v>
      </c>
    </row>
    <row r="27" spans="1:6" ht="21.9" customHeight="1" x14ac:dyDescent="0.25">
      <c r="A27" s="236" t="s">
        <v>123</v>
      </c>
      <c r="B27" s="144">
        <v>22</v>
      </c>
      <c r="C27" s="42">
        <v>0</v>
      </c>
      <c r="D27" s="43">
        <v>0</v>
      </c>
      <c r="E27" s="115">
        <v>0</v>
      </c>
      <c r="F27" s="148">
        <v>0</v>
      </c>
    </row>
    <row r="28" spans="1:6" ht="21.9" customHeight="1" x14ac:dyDescent="0.25">
      <c r="A28" s="236" t="s">
        <v>124</v>
      </c>
      <c r="B28" s="144">
        <v>23</v>
      </c>
      <c r="C28" s="42">
        <v>61</v>
      </c>
      <c r="D28" s="43">
        <v>34</v>
      </c>
      <c r="E28" s="115">
        <v>612</v>
      </c>
      <c r="F28" s="148">
        <v>18.3</v>
      </c>
    </row>
    <row r="29" spans="1:6" ht="21.9" customHeight="1" x14ac:dyDescent="0.25">
      <c r="A29" s="236" t="s">
        <v>125</v>
      </c>
      <c r="B29" s="144">
        <v>24</v>
      </c>
      <c r="C29" s="42">
        <v>0</v>
      </c>
      <c r="D29" s="43">
        <v>0</v>
      </c>
      <c r="E29" s="115">
        <v>0</v>
      </c>
      <c r="F29" s="148">
        <v>0</v>
      </c>
    </row>
    <row r="30" spans="1:6" ht="21.9" customHeight="1" x14ac:dyDescent="0.25">
      <c r="A30" s="236" t="s">
        <v>126</v>
      </c>
      <c r="B30" s="144">
        <v>25</v>
      </c>
      <c r="C30" s="42">
        <v>0</v>
      </c>
      <c r="D30" s="43">
        <v>0</v>
      </c>
      <c r="E30" s="115">
        <v>0</v>
      </c>
      <c r="F30" s="148">
        <v>0</v>
      </c>
    </row>
    <row r="31" spans="1:6" ht="30" customHeight="1" thickBot="1" x14ac:dyDescent="0.3">
      <c r="A31" s="263"/>
      <c r="B31" s="147"/>
      <c r="C31" s="40"/>
      <c r="D31" s="41"/>
      <c r="E31" s="114"/>
      <c r="F31" s="149"/>
    </row>
  </sheetData>
  <sheetProtection password="ECED" sheet="1" objects="1" scenarios="1" formatRows="0"/>
  <mergeCells count="6">
    <mergeCell ref="A1:F1"/>
    <mergeCell ref="A3:A4"/>
    <mergeCell ref="B3:B4"/>
    <mergeCell ref="C3:D3"/>
    <mergeCell ref="E3:E4"/>
    <mergeCell ref="F3:F4"/>
  </mergeCells>
  <phoneticPr fontId="0" type="noConversion"/>
  <pageMargins left="0.78740157480314965" right="0.19685039370078741" top="0.11811023622047245" bottom="0.11811023622047245" header="0.51181102362204722" footer="0.51181102362204722"/>
  <pageSetup paperSize="9" scale="83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view="pageBreakPreview" topLeftCell="A4" zoomScale="90" zoomScaleSheetLayoutView="90" workbookViewId="0">
      <selection activeCell="D19" sqref="D19"/>
    </sheetView>
  </sheetViews>
  <sheetFormatPr defaultColWidth="9.109375" defaultRowHeight="13.2" x14ac:dyDescent="0.25"/>
  <cols>
    <col min="1" max="1" width="113.88671875" style="2" customWidth="1"/>
    <col min="2" max="2" width="6.6640625" style="2" customWidth="1"/>
    <col min="3" max="3" width="10.88671875" style="2" customWidth="1"/>
    <col min="4" max="4" width="10.6640625" style="2" customWidth="1"/>
    <col min="5" max="5" width="18.6640625" style="2" customWidth="1"/>
    <col min="6" max="6" width="12.109375" style="2" customWidth="1"/>
    <col min="7" max="7" width="15.5546875" style="2" customWidth="1"/>
    <col min="8" max="8" width="19" style="2" customWidth="1"/>
    <col min="9" max="16384" width="9.109375" style="2"/>
  </cols>
  <sheetData>
    <row r="1" spans="1:11" ht="18" customHeight="1" thickBot="1" x14ac:dyDescent="0.3">
      <c r="A1" s="489" t="s">
        <v>185</v>
      </c>
      <c r="B1" s="489"/>
      <c r="C1" s="489"/>
      <c r="D1" s="489"/>
      <c r="E1" s="489"/>
      <c r="F1" s="489"/>
      <c r="G1" s="489"/>
      <c r="H1" s="489"/>
      <c r="K1" s="391" t="s">
        <v>240</v>
      </c>
    </row>
    <row r="2" spans="1:11" ht="28.2" customHeight="1" thickBot="1" x14ac:dyDescent="0.3">
      <c r="A2" s="495" t="s">
        <v>127</v>
      </c>
      <c r="B2" s="497" t="s">
        <v>98</v>
      </c>
      <c r="C2" s="497" t="s">
        <v>128</v>
      </c>
      <c r="D2" s="499" t="s">
        <v>129</v>
      </c>
      <c r="E2" s="501" t="s">
        <v>130</v>
      </c>
      <c r="F2" s="503" t="s">
        <v>208</v>
      </c>
      <c r="G2" s="504"/>
      <c r="H2" s="505"/>
    </row>
    <row r="3" spans="1:11" ht="41.25" customHeight="1" thickBot="1" x14ac:dyDescent="0.3">
      <c r="A3" s="496"/>
      <c r="B3" s="498"/>
      <c r="C3" s="498"/>
      <c r="D3" s="500"/>
      <c r="E3" s="502"/>
      <c r="F3" s="150" t="s">
        <v>131</v>
      </c>
      <c r="G3" s="151" t="s">
        <v>132</v>
      </c>
      <c r="H3" s="152" t="s">
        <v>229</v>
      </c>
    </row>
    <row r="4" spans="1:11" s="84" customFormat="1" ht="16.350000000000001" customHeight="1" thickBot="1" x14ac:dyDescent="0.25">
      <c r="A4" s="70" t="s">
        <v>50</v>
      </c>
      <c r="B4" s="153" t="s">
        <v>51</v>
      </c>
      <c r="C4" s="153">
        <v>1</v>
      </c>
      <c r="D4" s="154">
        <v>2</v>
      </c>
      <c r="E4" s="153">
        <v>3</v>
      </c>
      <c r="F4" s="335">
        <v>4</v>
      </c>
      <c r="G4" s="336">
        <v>5</v>
      </c>
      <c r="H4" s="337">
        <v>6</v>
      </c>
    </row>
    <row r="5" spans="1:11" ht="45" customHeight="1" x14ac:dyDescent="0.25">
      <c r="A5" s="318" t="s">
        <v>233</v>
      </c>
      <c r="B5" s="155" t="s">
        <v>53</v>
      </c>
      <c r="C5" s="381">
        <v>1295</v>
      </c>
      <c r="D5" s="382">
        <v>900</v>
      </c>
      <c r="E5" s="381">
        <v>1295</v>
      </c>
      <c r="F5" s="156" t="s">
        <v>84</v>
      </c>
      <c r="G5" s="157" t="s">
        <v>84</v>
      </c>
      <c r="H5" s="158" t="s">
        <v>84</v>
      </c>
    </row>
    <row r="6" spans="1:11" ht="17.25" customHeight="1" x14ac:dyDescent="0.25">
      <c r="A6" s="319" t="s">
        <v>133</v>
      </c>
      <c r="B6" s="133"/>
      <c r="C6" s="105"/>
      <c r="D6" s="106"/>
      <c r="E6" s="105"/>
      <c r="F6" s="159"/>
      <c r="G6" s="160"/>
      <c r="H6" s="161"/>
    </row>
    <row r="7" spans="1:11" ht="26.1" customHeight="1" x14ac:dyDescent="0.25">
      <c r="A7" s="320" t="s">
        <v>134</v>
      </c>
      <c r="B7" s="133" t="s">
        <v>56</v>
      </c>
      <c r="C7" s="383">
        <v>0</v>
      </c>
      <c r="D7" s="361">
        <v>0</v>
      </c>
      <c r="E7" s="383">
        <v>0</v>
      </c>
      <c r="F7" s="159" t="s">
        <v>84</v>
      </c>
      <c r="G7" s="160" t="s">
        <v>84</v>
      </c>
      <c r="H7" s="161" t="s">
        <v>84</v>
      </c>
      <c r="I7" s="162"/>
    </row>
    <row r="8" spans="1:11" ht="26.1" customHeight="1" x14ac:dyDescent="0.25">
      <c r="A8" s="269" t="s">
        <v>135</v>
      </c>
      <c r="B8" s="133" t="s">
        <v>58</v>
      </c>
      <c r="C8" s="383">
        <v>1211</v>
      </c>
      <c r="D8" s="361">
        <v>900</v>
      </c>
      <c r="E8" s="383">
        <v>1211</v>
      </c>
      <c r="F8" s="159" t="s">
        <v>84</v>
      </c>
      <c r="G8" s="160" t="s">
        <v>84</v>
      </c>
      <c r="H8" s="161" t="s">
        <v>84</v>
      </c>
      <c r="I8" s="162"/>
    </row>
    <row r="9" spans="1:11" ht="26.1" customHeight="1" x14ac:dyDescent="0.25">
      <c r="A9" s="269" t="s">
        <v>136</v>
      </c>
      <c r="B9" s="133" t="s">
        <v>60</v>
      </c>
      <c r="C9" s="383">
        <v>0</v>
      </c>
      <c r="D9" s="361">
        <v>0</v>
      </c>
      <c r="E9" s="383">
        <v>0</v>
      </c>
      <c r="F9" s="159" t="s">
        <v>84</v>
      </c>
      <c r="G9" s="160" t="s">
        <v>84</v>
      </c>
      <c r="H9" s="161" t="s">
        <v>84</v>
      </c>
      <c r="I9" s="162"/>
    </row>
    <row r="10" spans="1:11" ht="26.1" customHeight="1" x14ac:dyDescent="0.25">
      <c r="A10" s="269" t="s">
        <v>39</v>
      </c>
      <c r="B10" s="133" t="s">
        <v>62</v>
      </c>
      <c r="C10" s="383">
        <v>81</v>
      </c>
      <c r="D10" s="361">
        <v>61</v>
      </c>
      <c r="E10" s="383">
        <v>81</v>
      </c>
      <c r="F10" s="159" t="s">
        <v>86</v>
      </c>
      <c r="G10" s="160" t="s">
        <v>86</v>
      </c>
      <c r="H10" s="161" t="s">
        <v>86</v>
      </c>
      <c r="I10" s="162"/>
    </row>
    <row r="11" spans="1:11" ht="26.1" customHeight="1" thickBot="1" x14ac:dyDescent="0.3">
      <c r="A11" s="321" t="s">
        <v>38</v>
      </c>
      <c r="B11" s="163" t="s">
        <v>64</v>
      </c>
      <c r="C11" s="384">
        <v>3</v>
      </c>
      <c r="D11" s="359">
        <v>0</v>
      </c>
      <c r="E11" s="384">
        <v>3</v>
      </c>
      <c r="F11" s="164" t="s">
        <v>86</v>
      </c>
      <c r="G11" s="165" t="s">
        <v>86</v>
      </c>
      <c r="H11" s="166" t="s">
        <v>86</v>
      </c>
      <c r="I11" s="162"/>
    </row>
    <row r="12" spans="1:11" ht="26.1" customHeight="1" x14ac:dyDescent="0.3">
      <c r="A12" s="322" t="s">
        <v>215</v>
      </c>
      <c r="B12" s="155" t="s">
        <v>66</v>
      </c>
      <c r="C12" s="338">
        <f>SUM(C14:C18)</f>
        <v>0</v>
      </c>
      <c r="D12" s="338">
        <f>SUM(D14:D18)</f>
        <v>0</v>
      </c>
      <c r="E12" s="338">
        <f>SUM(E14:E18)</f>
        <v>0</v>
      </c>
      <c r="F12" s="339">
        <f>SUM(F14:F18)</f>
        <v>0</v>
      </c>
      <c r="G12" s="340">
        <f>SUM(G14:G18)</f>
        <v>0</v>
      </c>
      <c r="H12" s="167">
        <f>SUM(F12:G12)</f>
        <v>0</v>
      </c>
    </row>
    <row r="13" spans="1:11" ht="17.25" customHeight="1" thickBot="1" x14ac:dyDescent="0.3">
      <c r="A13" s="323" t="s">
        <v>138</v>
      </c>
      <c r="B13" s="163"/>
      <c r="C13" s="102"/>
      <c r="D13" s="103"/>
      <c r="E13" s="102"/>
      <c r="F13" s="168"/>
      <c r="G13" s="169"/>
      <c r="H13" s="170"/>
    </row>
    <row r="14" spans="1:11" ht="26.1" customHeight="1" x14ac:dyDescent="0.25">
      <c r="A14" s="268" t="s">
        <v>137</v>
      </c>
      <c r="B14" s="132" t="s">
        <v>68</v>
      </c>
      <c r="C14" s="112">
        <v>0</v>
      </c>
      <c r="D14" s="113">
        <v>0</v>
      </c>
      <c r="E14" s="112">
        <v>0</v>
      </c>
      <c r="F14" s="178">
        <v>0</v>
      </c>
      <c r="G14" s="179">
        <v>0</v>
      </c>
      <c r="H14" s="171">
        <f t="shared" ref="H14:H19" si="0">SUM(F14:G14)</f>
        <v>0</v>
      </c>
      <c r="I14" s="162"/>
    </row>
    <row r="15" spans="1:11" ht="26.1" customHeight="1" x14ac:dyDescent="0.25">
      <c r="A15" s="269" t="s">
        <v>135</v>
      </c>
      <c r="B15" s="133" t="s">
        <v>70</v>
      </c>
      <c r="C15" s="115">
        <v>0</v>
      </c>
      <c r="D15" s="116">
        <v>0</v>
      </c>
      <c r="E15" s="115">
        <v>0</v>
      </c>
      <c r="F15" s="180">
        <v>0</v>
      </c>
      <c r="G15" s="181">
        <v>0</v>
      </c>
      <c r="H15" s="172">
        <f t="shared" si="0"/>
        <v>0</v>
      </c>
      <c r="I15" s="162"/>
    </row>
    <row r="16" spans="1:11" ht="26.1" customHeight="1" x14ac:dyDescent="0.25">
      <c r="A16" s="269" t="s">
        <v>136</v>
      </c>
      <c r="B16" s="133">
        <v>10</v>
      </c>
      <c r="C16" s="115">
        <v>0</v>
      </c>
      <c r="D16" s="116">
        <v>0</v>
      </c>
      <c r="E16" s="115">
        <v>0</v>
      </c>
      <c r="F16" s="180">
        <v>0</v>
      </c>
      <c r="G16" s="181">
        <v>0</v>
      </c>
      <c r="H16" s="172">
        <f t="shared" si="0"/>
        <v>0</v>
      </c>
      <c r="I16" s="162"/>
    </row>
    <row r="17" spans="1:9" ht="26.1" customHeight="1" x14ac:dyDescent="0.25">
      <c r="A17" s="269" t="s">
        <v>39</v>
      </c>
      <c r="B17" s="133">
        <v>11</v>
      </c>
      <c r="C17" s="115">
        <v>0</v>
      </c>
      <c r="D17" s="116">
        <v>0</v>
      </c>
      <c r="E17" s="115">
        <v>0</v>
      </c>
      <c r="F17" s="180">
        <v>0</v>
      </c>
      <c r="G17" s="181">
        <v>0</v>
      </c>
      <c r="H17" s="172">
        <f t="shared" si="0"/>
        <v>0</v>
      </c>
      <c r="I17" s="162"/>
    </row>
    <row r="18" spans="1:9" ht="26.1" customHeight="1" thickBot="1" x14ac:dyDescent="0.3">
      <c r="A18" s="324" t="s">
        <v>38</v>
      </c>
      <c r="B18" s="135">
        <v>12</v>
      </c>
      <c r="C18" s="110">
        <v>0</v>
      </c>
      <c r="D18" s="111">
        <v>0</v>
      </c>
      <c r="E18" s="110">
        <v>0</v>
      </c>
      <c r="F18" s="182">
        <v>0</v>
      </c>
      <c r="G18" s="183">
        <v>0</v>
      </c>
      <c r="H18" s="173">
        <f t="shared" si="0"/>
        <v>0</v>
      </c>
      <c r="I18" s="162"/>
    </row>
    <row r="19" spans="1:9" ht="26.1" customHeight="1" x14ac:dyDescent="0.3">
      <c r="A19" s="325" t="s">
        <v>214</v>
      </c>
      <c r="B19" s="155">
        <v>13</v>
      </c>
      <c r="C19" s="338">
        <f>SUM(C21:C25)</f>
        <v>707</v>
      </c>
      <c r="D19" s="338">
        <f>SUM(D21:D25)</f>
        <v>487</v>
      </c>
      <c r="E19" s="338">
        <f>SUM(E21:E25)</f>
        <v>707</v>
      </c>
      <c r="F19" s="339">
        <f>SUM(F21:F25)</f>
        <v>26.7</v>
      </c>
      <c r="G19" s="340">
        <f>SUM(G21:G25)</f>
        <v>0</v>
      </c>
      <c r="H19" s="167">
        <f t="shared" si="0"/>
        <v>26.7</v>
      </c>
      <c r="I19" s="162"/>
    </row>
    <row r="20" spans="1:9" ht="17.25" customHeight="1" thickBot="1" x14ac:dyDescent="0.3">
      <c r="A20" s="326" t="s">
        <v>138</v>
      </c>
      <c r="B20" s="163"/>
      <c r="C20" s="103"/>
      <c r="D20" s="102"/>
      <c r="E20" s="102"/>
      <c r="F20" s="174"/>
      <c r="G20" s="169"/>
      <c r="H20" s="170"/>
      <c r="I20" s="162"/>
    </row>
    <row r="21" spans="1:9" ht="26.1" customHeight="1" x14ac:dyDescent="0.25">
      <c r="A21" s="268" t="s">
        <v>134</v>
      </c>
      <c r="B21" s="132">
        <v>14</v>
      </c>
      <c r="C21" s="112">
        <v>663</v>
      </c>
      <c r="D21" s="113">
        <v>471</v>
      </c>
      <c r="E21" s="112">
        <v>663</v>
      </c>
      <c r="F21" s="178">
        <v>0</v>
      </c>
      <c r="G21" s="179">
        <v>0</v>
      </c>
      <c r="H21" s="171">
        <f t="shared" ref="H21:H26" si="1">SUM(F21:G21)</f>
        <v>0</v>
      </c>
      <c r="I21" s="162"/>
    </row>
    <row r="22" spans="1:9" ht="26.1" customHeight="1" x14ac:dyDescent="0.25">
      <c r="A22" s="269" t="s">
        <v>135</v>
      </c>
      <c r="B22" s="133">
        <v>15</v>
      </c>
      <c r="C22" s="115">
        <v>44</v>
      </c>
      <c r="D22" s="116">
        <v>16</v>
      </c>
      <c r="E22" s="115">
        <v>44</v>
      </c>
      <c r="F22" s="180">
        <v>26.7</v>
      </c>
      <c r="G22" s="181">
        <v>0</v>
      </c>
      <c r="H22" s="172">
        <f t="shared" si="1"/>
        <v>26.7</v>
      </c>
      <c r="I22" s="162"/>
    </row>
    <row r="23" spans="1:9" ht="26.1" customHeight="1" x14ac:dyDescent="0.25">
      <c r="A23" s="269" t="s">
        <v>139</v>
      </c>
      <c r="B23" s="133">
        <v>16</v>
      </c>
      <c r="C23" s="115">
        <v>0</v>
      </c>
      <c r="D23" s="116">
        <v>0</v>
      </c>
      <c r="E23" s="115">
        <v>0</v>
      </c>
      <c r="F23" s="180">
        <v>0</v>
      </c>
      <c r="G23" s="181">
        <v>0</v>
      </c>
      <c r="H23" s="172">
        <f t="shared" si="1"/>
        <v>0</v>
      </c>
      <c r="I23" s="162"/>
    </row>
    <row r="24" spans="1:9" ht="26.1" customHeight="1" x14ac:dyDescent="0.25">
      <c r="A24" s="269" t="s">
        <v>39</v>
      </c>
      <c r="B24" s="133">
        <v>17</v>
      </c>
      <c r="C24" s="115">
        <v>0</v>
      </c>
      <c r="D24" s="116">
        <v>0</v>
      </c>
      <c r="E24" s="115">
        <v>0</v>
      </c>
      <c r="F24" s="180">
        <v>0</v>
      </c>
      <c r="G24" s="181">
        <v>0</v>
      </c>
      <c r="H24" s="172">
        <f t="shared" si="1"/>
        <v>0</v>
      </c>
      <c r="I24" s="162"/>
    </row>
    <row r="25" spans="1:9" ht="26.1" customHeight="1" x14ac:dyDescent="0.25">
      <c r="A25" s="269" t="s">
        <v>38</v>
      </c>
      <c r="B25" s="133">
        <v>18</v>
      </c>
      <c r="C25" s="115">
        <v>0</v>
      </c>
      <c r="D25" s="116">
        <v>0</v>
      </c>
      <c r="E25" s="115">
        <v>0</v>
      </c>
      <c r="F25" s="180">
        <v>0</v>
      </c>
      <c r="G25" s="181">
        <v>0</v>
      </c>
      <c r="H25" s="172">
        <f t="shared" si="1"/>
        <v>0</v>
      </c>
      <c r="I25" s="162"/>
    </row>
    <row r="26" spans="1:9" ht="26.1" customHeight="1" x14ac:dyDescent="0.25">
      <c r="A26" s="270" t="s">
        <v>140</v>
      </c>
      <c r="B26" s="133">
        <v>19</v>
      </c>
      <c r="C26" s="115">
        <v>0</v>
      </c>
      <c r="D26" s="115">
        <v>0</v>
      </c>
      <c r="E26" s="115">
        <v>0</v>
      </c>
      <c r="F26" s="180">
        <v>0</v>
      </c>
      <c r="G26" s="181">
        <v>0</v>
      </c>
      <c r="H26" s="172">
        <f t="shared" si="1"/>
        <v>0</v>
      </c>
      <c r="I26" s="162"/>
    </row>
    <row r="27" spans="1:9" ht="26.1" customHeight="1" x14ac:dyDescent="0.25">
      <c r="A27" s="320" t="s">
        <v>141</v>
      </c>
      <c r="B27" s="133">
        <v>20</v>
      </c>
      <c r="C27" s="115">
        <v>0</v>
      </c>
      <c r="D27" s="116">
        <v>0</v>
      </c>
      <c r="E27" s="115">
        <v>0</v>
      </c>
      <c r="F27" s="180">
        <v>0</v>
      </c>
      <c r="G27" s="181">
        <v>0</v>
      </c>
      <c r="H27" s="172">
        <f t="shared" ref="H27:H34" si="2">SUM(F27:G27)</f>
        <v>0</v>
      </c>
      <c r="I27" s="162"/>
    </row>
    <row r="28" spans="1:9" ht="26.1" customHeight="1" x14ac:dyDescent="0.25">
      <c r="A28" s="320" t="s">
        <v>142</v>
      </c>
      <c r="B28" s="133">
        <v>21</v>
      </c>
      <c r="C28" s="115">
        <v>44</v>
      </c>
      <c r="D28" s="116">
        <v>26</v>
      </c>
      <c r="E28" s="115">
        <v>44</v>
      </c>
      <c r="F28" s="180">
        <v>26.7</v>
      </c>
      <c r="G28" s="181">
        <v>0</v>
      </c>
      <c r="H28" s="172">
        <f t="shared" si="2"/>
        <v>26.7</v>
      </c>
      <c r="I28" s="162"/>
    </row>
    <row r="29" spans="1:9" ht="26.1" customHeight="1" x14ac:dyDescent="0.25">
      <c r="A29" s="320" t="s">
        <v>143</v>
      </c>
      <c r="B29" s="133">
        <v>22</v>
      </c>
      <c r="C29" s="115">
        <v>0</v>
      </c>
      <c r="D29" s="116">
        <v>0</v>
      </c>
      <c r="E29" s="115">
        <v>0</v>
      </c>
      <c r="F29" s="180">
        <v>0</v>
      </c>
      <c r="G29" s="181">
        <v>0</v>
      </c>
      <c r="H29" s="172">
        <f t="shared" si="2"/>
        <v>0</v>
      </c>
      <c r="I29" s="162"/>
    </row>
    <row r="30" spans="1:9" ht="26.1" customHeight="1" x14ac:dyDescent="0.25">
      <c r="A30" s="320" t="s">
        <v>144</v>
      </c>
      <c r="B30" s="133">
        <v>23</v>
      </c>
      <c r="C30" s="115">
        <v>0</v>
      </c>
      <c r="D30" s="116">
        <v>0</v>
      </c>
      <c r="E30" s="115">
        <v>0</v>
      </c>
      <c r="F30" s="180">
        <v>0</v>
      </c>
      <c r="G30" s="181">
        <v>0</v>
      </c>
      <c r="H30" s="172">
        <f t="shared" si="2"/>
        <v>0</v>
      </c>
      <c r="I30" s="162"/>
    </row>
    <row r="31" spans="1:9" ht="26.1" customHeight="1" x14ac:dyDescent="0.25">
      <c r="A31" s="320" t="s">
        <v>145</v>
      </c>
      <c r="B31" s="133">
        <v>24</v>
      </c>
      <c r="C31" s="115">
        <v>0</v>
      </c>
      <c r="D31" s="116">
        <v>0</v>
      </c>
      <c r="E31" s="115">
        <v>0</v>
      </c>
      <c r="F31" s="180">
        <v>0</v>
      </c>
      <c r="G31" s="181">
        <v>0</v>
      </c>
      <c r="H31" s="172">
        <f t="shared" si="2"/>
        <v>0</v>
      </c>
      <c r="I31" s="162"/>
    </row>
    <row r="32" spans="1:9" ht="26.1" customHeight="1" x14ac:dyDescent="0.25">
      <c r="A32" s="320" t="s">
        <v>146</v>
      </c>
      <c r="B32" s="133">
        <v>25</v>
      </c>
      <c r="C32" s="115">
        <v>0</v>
      </c>
      <c r="D32" s="116">
        <v>0</v>
      </c>
      <c r="E32" s="115">
        <v>0</v>
      </c>
      <c r="F32" s="180">
        <v>0</v>
      </c>
      <c r="G32" s="181">
        <v>0</v>
      </c>
      <c r="H32" s="172">
        <f t="shared" si="2"/>
        <v>0</v>
      </c>
      <c r="I32" s="162"/>
    </row>
    <row r="33" spans="1:9" ht="26.1" customHeight="1" x14ac:dyDescent="0.25">
      <c r="A33" s="267" t="s">
        <v>147</v>
      </c>
      <c r="B33" s="134">
        <v>26</v>
      </c>
      <c r="C33" s="115">
        <v>0</v>
      </c>
      <c r="D33" s="116">
        <v>0</v>
      </c>
      <c r="E33" s="115">
        <v>0</v>
      </c>
      <c r="F33" s="180">
        <v>0</v>
      </c>
      <c r="G33" s="181">
        <v>0</v>
      </c>
      <c r="H33" s="172">
        <f t="shared" si="2"/>
        <v>0</v>
      </c>
      <c r="I33" s="162"/>
    </row>
    <row r="34" spans="1:9" ht="26.1" customHeight="1" thickBot="1" x14ac:dyDescent="0.3">
      <c r="A34" s="327" t="s">
        <v>148</v>
      </c>
      <c r="B34" s="175">
        <v>27</v>
      </c>
      <c r="C34" s="114">
        <v>663</v>
      </c>
      <c r="D34" s="44">
        <v>471</v>
      </c>
      <c r="E34" s="114">
        <v>663</v>
      </c>
      <c r="F34" s="176">
        <v>0</v>
      </c>
      <c r="G34" s="177">
        <v>0</v>
      </c>
      <c r="H34" s="170">
        <f t="shared" si="2"/>
        <v>0</v>
      </c>
      <c r="I34" s="162"/>
    </row>
  </sheetData>
  <sheetProtection password="ECED" sheet="1" objects="1" scenarios="1" formatRows="0"/>
  <mergeCells count="7">
    <mergeCell ref="A1:H1"/>
    <mergeCell ref="A2:A3"/>
    <mergeCell ref="B2:B3"/>
    <mergeCell ref="C2:C3"/>
    <mergeCell ref="D2:D3"/>
    <mergeCell ref="E2:E3"/>
    <mergeCell ref="F2:H2"/>
  </mergeCells>
  <phoneticPr fontId="0" type="noConversion"/>
  <printOptions horizontalCentered="1"/>
  <pageMargins left="0.39370078740157483" right="0.39370078740157483" top="0.31496062992125984" bottom="0.19685039370078741" header="0.19685039370078741" footer="0.19685039370078741"/>
  <pageSetup paperSize="9" scale="63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view="pageBreakPreview" zoomScale="90" zoomScaleSheetLayoutView="90" workbookViewId="0">
      <selection activeCell="L6" sqref="L6"/>
    </sheetView>
  </sheetViews>
  <sheetFormatPr defaultColWidth="11.5546875" defaultRowHeight="13.2" x14ac:dyDescent="0.25"/>
  <cols>
    <col min="1" max="1" width="5.44140625" style="2" customWidth="1"/>
    <col min="2" max="2" width="44" style="2" customWidth="1"/>
    <col min="3" max="3" width="19.33203125" style="2" customWidth="1"/>
    <col min="4" max="4" width="16.33203125" style="2" customWidth="1"/>
    <col min="5" max="5" width="8.33203125" style="2" customWidth="1"/>
    <col min="6" max="6" width="8" style="2" customWidth="1"/>
    <col min="7" max="8" width="8.6640625" style="2" customWidth="1"/>
    <col min="9" max="9" width="12.88671875" style="2" customWidth="1"/>
    <col min="10" max="10" width="7.44140625" style="2" customWidth="1"/>
    <col min="11" max="11" width="11.5546875" style="2" customWidth="1"/>
    <col min="12" max="12" width="9" style="2" customWidth="1"/>
    <col min="13" max="16384" width="11.5546875" style="2"/>
  </cols>
  <sheetData>
    <row r="1" spans="1:16" ht="18" thickBot="1" x14ac:dyDescent="0.3">
      <c r="A1" s="412" t="s">
        <v>202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P1" s="391" t="s">
        <v>235</v>
      </c>
    </row>
    <row r="2" spans="1:16" ht="62.85" customHeight="1" x14ac:dyDescent="0.25">
      <c r="A2" s="506" t="s">
        <v>149</v>
      </c>
      <c r="B2" s="506" t="s">
        <v>16</v>
      </c>
      <c r="C2" s="509" t="s">
        <v>150</v>
      </c>
      <c r="D2" s="512" t="s">
        <v>151</v>
      </c>
      <c r="E2" s="515" t="s">
        <v>152</v>
      </c>
      <c r="F2" s="516"/>
      <c r="G2" s="516"/>
      <c r="H2" s="516"/>
      <c r="I2" s="517"/>
      <c r="J2" s="515" t="s">
        <v>153</v>
      </c>
      <c r="K2" s="516"/>
      <c r="L2" s="517"/>
    </row>
    <row r="3" spans="1:16" ht="14.7" customHeight="1" x14ac:dyDescent="0.25">
      <c r="A3" s="507"/>
      <c r="B3" s="507"/>
      <c r="C3" s="510"/>
      <c r="D3" s="513"/>
      <c r="E3" s="518" t="s">
        <v>203</v>
      </c>
      <c r="F3" s="520" t="s">
        <v>204</v>
      </c>
      <c r="G3" s="520" t="s">
        <v>205</v>
      </c>
      <c r="H3" s="520" t="s">
        <v>206</v>
      </c>
      <c r="I3" s="524" t="s">
        <v>209</v>
      </c>
      <c r="J3" s="526" t="s">
        <v>154</v>
      </c>
      <c r="K3" s="528" t="s">
        <v>155</v>
      </c>
      <c r="L3" s="522" t="s">
        <v>156</v>
      </c>
    </row>
    <row r="4" spans="1:16" ht="166.5" customHeight="1" thickBot="1" x14ac:dyDescent="0.3">
      <c r="A4" s="508"/>
      <c r="B4" s="508"/>
      <c r="C4" s="511"/>
      <c r="D4" s="514"/>
      <c r="E4" s="519"/>
      <c r="F4" s="521"/>
      <c r="G4" s="521"/>
      <c r="H4" s="521"/>
      <c r="I4" s="525"/>
      <c r="J4" s="527"/>
      <c r="K4" s="529"/>
      <c r="L4" s="523"/>
    </row>
    <row r="5" spans="1:16" ht="20.399999999999999" customHeight="1" thickBot="1" x14ac:dyDescent="0.3">
      <c r="A5" s="184">
        <v>1</v>
      </c>
      <c r="B5" s="185" t="s">
        <v>207</v>
      </c>
      <c r="C5" s="185">
        <v>2</v>
      </c>
      <c r="D5" s="186">
        <v>3</v>
      </c>
      <c r="E5" s="187">
        <v>4</v>
      </c>
      <c r="F5" s="188">
        <v>5</v>
      </c>
      <c r="G5" s="188">
        <v>6</v>
      </c>
      <c r="H5" s="189">
        <v>7</v>
      </c>
      <c r="I5" s="190">
        <v>8</v>
      </c>
      <c r="J5" s="191">
        <v>9</v>
      </c>
      <c r="K5" s="192">
        <v>10</v>
      </c>
      <c r="L5" s="193">
        <v>11</v>
      </c>
    </row>
    <row r="6" spans="1:16" ht="99.9" customHeight="1" thickBot="1" x14ac:dyDescent="0.3">
      <c r="A6" s="194">
        <v>1</v>
      </c>
      <c r="B6" s="328" t="str">
        <f>T('Розділ І'!B5)</f>
        <v>Комунальна установа "Центр надання соціальних послуг "Магдалинівської селищної ради</v>
      </c>
      <c r="C6" s="195">
        <v>0</v>
      </c>
      <c r="D6" s="237">
        <v>8</v>
      </c>
      <c r="E6" s="238">
        <v>144</v>
      </c>
      <c r="F6" s="239">
        <v>0</v>
      </c>
      <c r="G6" s="239">
        <v>24</v>
      </c>
      <c r="H6" s="239">
        <v>24</v>
      </c>
      <c r="I6" s="240">
        <v>0</v>
      </c>
      <c r="J6" s="197">
        <v>1</v>
      </c>
      <c r="K6" s="198">
        <v>1</v>
      </c>
      <c r="L6" s="196">
        <v>1</v>
      </c>
    </row>
  </sheetData>
  <sheetProtection password="ECED" sheet="1" objects="1" scenarios="1" formatRows="0"/>
  <mergeCells count="15">
    <mergeCell ref="A1:L1"/>
    <mergeCell ref="A2:A4"/>
    <mergeCell ref="B2:B4"/>
    <mergeCell ref="C2:C4"/>
    <mergeCell ref="D2:D4"/>
    <mergeCell ref="E2:I2"/>
    <mergeCell ref="J2:L2"/>
    <mergeCell ref="E3:E4"/>
    <mergeCell ref="F3:F4"/>
    <mergeCell ref="G3:G4"/>
    <mergeCell ref="L3:L4"/>
    <mergeCell ref="H3:H4"/>
    <mergeCell ref="I3:I4"/>
    <mergeCell ref="J3:J4"/>
    <mergeCell ref="K3:K4"/>
  </mergeCells>
  <phoneticPr fontId="0" type="noConversion"/>
  <pageMargins left="0.78740157480314965" right="0.78740157480314965" top="1.0629921259842521" bottom="1.0629921259842521" header="0.78740157480314965" footer="0.78740157480314965"/>
  <pageSetup paperSize="9" scale="82"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"/>
  <sheetViews>
    <sheetView view="pageBreakPreview" topLeftCell="A4" zoomScale="80" zoomScaleNormal="100" zoomScaleSheetLayoutView="80" workbookViewId="0">
      <selection activeCell="L16" sqref="L16"/>
    </sheetView>
  </sheetViews>
  <sheetFormatPr defaultColWidth="11.5546875" defaultRowHeight="13.2" x14ac:dyDescent="0.25"/>
  <cols>
    <col min="1" max="1" width="5.33203125" style="2" customWidth="1"/>
    <col min="2" max="2" width="42.5546875" style="2" customWidth="1"/>
    <col min="3" max="19" width="11.5546875" style="2" customWidth="1"/>
    <col min="20" max="20" width="9" style="2" customWidth="1"/>
    <col min="21" max="21" width="11.33203125" style="2" customWidth="1"/>
    <col min="22" max="16384" width="11.5546875" style="2"/>
  </cols>
  <sheetData>
    <row r="1" spans="1:28" ht="19.649999999999999" customHeight="1" thickBot="1" x14ac:dyDescent="0.3">
      <c r="A1" s="542" t="s">
        <v>186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542"/>
      <c r="V1" s="542"/>
      <c r="W1" s="542"/>
      <c r="X1" s="542"/>
      <c r="AB1" s="391" t="s">
        <v>236</v>
      </c>
    </row>
    <row r="2" spans="1:28" ht="36" customHeight="1" thickBot="1" x14ac:dyDescent="0.3">
      <c r="A2" s="543" t="s">
        <v>15</v>
      </c>
      <c r="B2" s="546" t="s">
        <v>16</v>
      </c>
      <c r="C2" s="549" t="s">
        <v>191</v>
      </c>
      <c r="D2" s="564" t="s">
        <v>187</v>
      </c>
      <c r="E2" s="552" t="s">
        <v>157</v>
      </c>
      <c r="F2" s="569" t="s">
        <v>188</v>
      </c>
      <c r="G2" s="567" t="s">
        <v>192</v>
      </c>
      <c r="H2" s="567"/>
      <c r="I2" s="567"/>
      <c r="J2" s="567"/>
      <c r="K2" s="567"/>
      <c r="L2" s="567"/>
      <c r="M2" s="567"/>
      <c r="N2" s="567"/>
      <c r="O2" s="567"/>
      <c r="P2" s="567"/>
      <c r="Q2" s="567"/>
      <c r="R2" s="567"/>
      <c r="S2" s="567"/>
      <c r="T2" s="568"/>
      <c r="U2" s="555" t="s">
        <v>211</v>
      </c>
      <c r="V2" s="558" t="s">
        <v>212</v>
      </c>
      <c r="W2" s="558" t="s">
        <v>213</v>
      </c>
      <c r="X2" s="561" t="s">
        <v>190</v>
      </c>
    </row>
    <row r="3" spans="1:28" ht="30" customHeight="1" x14ac:dyDescent="0.25">
      <c r="A3" s="544"/>
      <c r="B3" s="547"/>
      <c r="C3" s="550"/>
      <c r="D3" s="565"/>
      <c r="E3" s="553"/>
      <c r="F3" s="570"/>
      <c r="G3" s="549" t="s">
        <v>210</v>
      </c>
      <c r="H3" s="552" t="s">
        <v>158</v>
      </c>
      <c r="I3" s="538" t="s">
        <v>159</v>
      </c>
      <c r="J3" s="540" t="s">
        <v>160</v>
      </c>
      <c r="K3" s="572" t="s">
        <v>174</v>
      </c>
      <c r="L3" s="573"/>
      <c r="M3" s="574"/>
      <c r="N3" s="531" t="s">
        <v>189</v>
      </c>
      <c r="O3" s="575" t="s">
        <v>174</v>
      </c>
      <c r="P3" s="576"/>
      <c r="Q3" s="576"/>
      <c r="R3" s="576"/>
      <c r="S3" s="576"/>
      <c r="T3" s="577"/>
      <c r="U3" s="556"/>
      <c r="V3" s="559"/>
      <c r="W3" s="559"/>
      <c r="X3" s="562"/>
    </row>
    <row r="4" spans="1:28" ht="270.75" customHeight="1" thickBot="1" x14ac:dyDescent="0.3">
      <c r="A4" s="545"/>
      <c r="B4" s="548"/>
      <c r="C4" s="551"/>
      <c r="D4" s="566"/>
      <c r="E4" s="554"/>
      <c r="F4" s="571"/>
      <c r="G4" s="551"/>
      <c r="H4" s="554"/>
      <c r="I4" s="539"/>
      <c r="J4" s="541"/>
      <c r="K4" s="199" t="s">
        <v>166</v>
      </c>
      <c r="L4" s="200" t="s">
        <v>167</v>
      </c>
      <c r="M4" s="201" t="s">
        <v>168</v>
      </c>
      <c r="N4" s="532"/>
      <c r="O4" s="202" t="s">
        <v>221</v>
      </c>
      <c r="P4" s="203" t="s">
        <v>161</v>
      </c>
      <c r="Q4" s="203" t="s">
        <v>162</v>
      </c>
      <c r="R4" s="203" t="s">
        <v>163</v>
      </c>
      <c r="S4" s="203" t="s">
        <v>164</v>
      </c>
      <c r="T4" s="204" t="s">
        <v>165</v>
      </c>
      <c r="U4" s="557"/>
      <c r="V4" s="560"/>
      <c r="W4" s="560"/>
      <c r="X4" s="563"/>
    </row>
    <row r="5" spans="1:28" ht="18.600000000000001" thickBot="1" x14ac:dyDescent="0.3">
      <c r="A5" s="205">
        <v>1</v>
      </c>
      <c r="B5" s="206" t="s">
        <v>207</v>
      </c>
      <c r="C5" s="207">
        <v>2</v>
      </c>
      <c r="D5" s="208">
        <v>3</v>
      </c>
      <c r="E5" s="209">
        <v>4</v>
      </c>
      <c r="F5" s="210">
        <v>5</v>
      </c>
      <c r="G5" s="211">
        <v>6</v>
      </c>
      <c r="H5" s="212">
        <v>7</v>
      </c>
      <c r="I5" s="213">
        <v>8</v>
      </c>
      <c r="J5" s="214">
        <v>9</v>
      </c>
      <c r="K5" s="215">
        <v>10</v>
      </c>
      <c r="L5" s="213">
        <v>11</v>
      </c>
      <c r="M5" s="216">
        <v>12</v>
      </c>
      <c r="N5" s="217">
        <v>13</v>
      </c>
      <c r="O5" s="218">
        <v>14</v>
      </c>
      <c r="P5" s="212">
        <v>15</v>
      </c>
      <c r="Q5" s="212">
        <v>16</v>
      </c>
      <c r="R5" s="219">
        <v>17</v>
      </c>
      <c r="S5" s="219">
        <v>18</v>
      </c>
      <c r="T5" s="220">
        <v>19</v>
      </c>
      <c r="U5" s="221">
        <v>20</v>
      </c>
      <c r="V5" s="222">
        <v>21</v>
      </c>
      <c r="W5" s="222">
        <v>22</v>
      </c>
      <c r="X5" s="220">
        <v>23</v>
      </c>
    </row>
    <row r="6" spans="1:28" ht="99.9" customHeight="1" thickBot="1" x14ac:dyDescent="0.3">
      <c r="A6" s="223">
        <v>1</v>
      </c>
      <c r="B6" s="329" t="str">
        <f>T('Розділ І'!B5)</f>
        <v>Комунальна установа "Центр надання соціальних послуг "Магдалинівської селищної ради</v>
      </c>
      <c r="C6" s="229">
        <v>45</v>
      </c>
      <c r="D6" s="230">
        <v>45</v>
      </c>
      <c r="E6" s="230">
        <v>43</v>
      </c>
      <c r="F6" s="231">
        <v>43</v>
      </c>
      <c r="G6" s="232">
        <v>4</v>
      </c>
      <c r="H6" s="230">
        <v>2</v>
      </c>
      <c r="I6" s="230">
        <v>0</v>
      </c>
      <c r="J6" s="233">
        <v>5</v>
      </c>
      <c r="K6" s="229">
        <v>0</v>
      </c>
      <c r="L6" s="230">
        <v>1</v>
      </c>
      <c r="M6" s="231">
        <v>4</v>
      </c>
      <c r="N6" s="234">
        <v>3</v>
      </c>
      <c r="O6" s="229">
        <v>2</v>
      </c>
      <c r="P6" s="230">
        <v>1</v>
      </c>
      <c r="Q6" s="230">
        <v>0</v>
      </c>
      <c r="R6" s="230">
        <v>0</v>
      </c>
      <c r="S6" s="230">
        <v>0</v>
      </c>
      <c r="T6" s="231">
        <v>0</v>
      </c>
      <c r="U6" s="232">
        <v>0</v>
      </c>
      <c r="V6" s="235">
        <v>0</v>
      </c>
      <c r="W6" s="230">
        <v>24</v>
      </c>
      <c r="X6" s="231">
        <v>24</v>
      </c>
    </row>
    <row r="7" spans="1:28" ht="25.5" customHeight="1" x14ac:dyDescent="0.3">
      <c r="A7" s="224"/>
      <c r="B7" s="225"/>
      <c r="C7" s="226"/>
      <c r="D7" s="226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8"/>
      <c r="W7" s="227"/>
      <c r="X7" s="227"/>
    </row>
    <row r="8" spans="1:28" ht="37.5" customHeight="1" x14ac:dyDescent="0.35">
      <c r="A8" s="241"/>
      <c r="B8" s="242" t="s">
        <v>193</v>
      </c>
      <c r="C8" s="536"/>
      <c r="D8" s="536"/>
      <c r="E8" s="536"/>
      <c r="F8" s="536"/>
      <c r="G8" s="264"/>
      <c r="H8" s="535" t="s">
        <v>250</v>
      </c>
      <c r="I8" s="535"/>
      <c r="J8" s="535"/>
      <c r="K8" s="535"/>
      <c r="L8" s="241"/>
      <c r="M8" s="241"/>
      <c r="N8" s="241"/>
      <c r="O8" s="241"/>
      <c r="P8" s="241"/>
      <c r="Q8" s="243"/>
      <c r="R8" s="243"/>
      <c r="S8" s="243"/>
      <c r="T8" s="243"/>
      <c r="U8" s="243"/>
      <c r="V8" s="244"/>
      <c r="W8" s="243"/>
      <c r="X8" s="243"/>
    </row>
    <row r="9" spans="1:28" ht="15.75" customHeight="1" x14ac:dyDescent="0.35">
      <c r="A9" s="534" t="s">
        <v>230</v>
      </c>
      <c r="B9" s="534"/>
      <c r="C9" s="534"/>
      <c r="D9" s="534"/>
      <c r="E9" s="534"/>
      <c r="F9" s="534"/>
      <c r="G9" s="534"/>
      <c r="H9" s="534"/>
      <c r="I9" s="534"/>
      <c r="J9" s="534"/>
      <c r="K9" s="534"/>
      <c r="L9" s="534"/>
      <c r="M9" s="534"/>
      <c r="N9" s="534"/>
      <c r="O9" s="534"/>
      <c r="P9" s="534"/>
      <c r="Q9" s="246"/>
      <c r="R9" s="246"/>
      <c r="S9" s="246"/>
      <c r="T9" s="246"/>
      <c r="U9" s="246"/>
      <c r="V9" s="246"/>
      <c r="W9" s="246"/>
      <c r="X9" s="247"/>
    </row>
    <row r="10" spans="1:28" ht="12.6" customHeight="1" x14ac:dyDescent="0.25">
      <c r="A10" s="248"/>
      <c r="B10" s="248"/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248"/>
      <c r="Q10" s="246"/>
      <c r="R10" s="246"/>
      <c r="S10" s="246"/>
      <c r="T10" s="246"/>
      <c r="U10" s="246"/>
      <c r="V10" s="246"/>
      <c r="W10" s="246"/>
      <c r="X10" s="247"/>
    </row>
    <row r="11" spans="1:28" ht="33.75" customHeight="1" x14ac:dyDescent="0.35">
      <c r="A11" s="249"/>
      <c r="B11" s="245" t="s">
        <v>216</v>
      </c>
      <c r="C11" s="537" t="s">
        <v>250</v>
      </c>
      <c r="D11" s="537"/>
      <c r="E11" s="537"/>
      <c r="F11" s="537"/>
      <c r="G11" s="265"/>
      <c r="H11" s="265" t="s">
        <v>217</v>
      </c>
      <c r="I11" s="530" t="s">
        <v>253</v>
      </c>
      <c r="J11" s="530"/>
      <c r="K11" s="530"/>
      <c r="L11" s="249"/>
      <c r="M11" s="249"/>
      <c r="N11" s="249"/>
      <c r="O11" s="250"/>
      <c r="P11" s="251"/>
      <c r="Q11" s="246"/>
      <c r="R11" s="246"/>
      <c r="S11" s="246"/>
      <c r="T11" s="246"/>
      <c r="U11" s="246"/>
      <c r="V11" s="246"/>
      <c r="W11" s="246"/>
      <c r="X11" s="247"/>
    </row>
    <row r="12" spans="1:28" ht="18" x14ac:dyDescent="0.35">
      <c r="A12" s="533" t="s">
        <v>231</v>
      </c>
      <c r="B12" s="533"/>
      <c r="C12" s="533"/>
      <c r="D12" s="533"/>
      <c r="E12" s="533"/>
      <c r="F12" s="533"/>
      <c r="G12" s="533"/>
      <c r="H12" s="533"/>
      <c r="I12" s="533"/>
      <c r="J12" s="533"/>
      <c r="K12" s="533"/>
      <c r="L12" s="533"/>
      <c r="M12" s="533"/>
      <c r="N12" s="533"/>
      <c r="O12" s="250"/>
      <c r="P12" s="250"/>
      <c r="Q12" s="246"/>
      <c r="R12" s="246"/>
      <c r="S12" s="246"/>
      <c r="T12" s="246"/>
      <c r="U12" s="246"/>
      <c r="V12" s="246"/>
      <c r="W12" s="246"/>
      <c r="X12" s="247"/>
    </row>
    <row r="13" spans="1:28" ht="30" customHeight="1" x14ac:dyDescent="0.35">
      <c r="A13" s="250"/>
      <c r="B13" s="250" t="s">
        <v>218</v>
      </c>
      <c r="C13" s="530" t="s">
        <v>251</v>
      </c>
      <c r="D13" s="530"/>
      <c r="E13" s="530"/>
      <c r="F13" s="265"/>
      <c r="G13" s="265"/>
      <c r="H13" s="265" t="s">
        <v>219</v>
      </c>
      <c r="I13" s="530" t="s">
        <v>254</v>
      </c>
      <c r="J13" s="530"/>
      <c r="K13" s="530"/>
      <c r="L13" s="265"/>
      <c r="M13" s="265" t="s">
        <v>220</v>
      </c>
      <c r="N13" s="266"/>
      <c r="O13" s="530" t="s">
        <v>252</v>
      </c>
      <c r="P13" s="530"/>
      <c r="Q13" s="530"/>
      <c r="R13" s="530"/>
      <c r="S13" s="246"/>
      <c r="T13" s="246"/>
      <c r="U13" s="246"/>
      <c r="V13" s="246"/>
      <c r="W13" s="246"/>
      <c r="X13" s="247"/>
    </row>
  </sheetData>
  <sheetProtection password="ECED" sheet="1" objects="1" scenarios="1" formatRows="0"/>
  <mergeCells count="28">
    <mergeCell ref="A1:X1"/>
    <mergeCell ref="A2:A4"/>
    <mergeCell ref="B2:B4"/>
    <mergeCell ref="C2:C4"/>
    <mergeCell ref="E2:E4"/>
    <mergeCell ref="G3:G4"/>
    <mergeCell ref="H3:H4"/>
    <mergeCell ref="U2:U4"/>
    <mergeCell ref="V2:V4"/>
    <mergeCell ref="W2:W4"/>
    <mergeCell ref="X2:X4"/>
    <mergeCell ref="D2:D4"/>
    <mergeCell ref="G2:T2"/>
    <mergeCell ref="F2:F4"/>
    <mergeCell ref="K3:M3"/>
    <mergeCell ref="O3:T3"/>
    <mergeCell ref="C13:E13"/>
    <mergeCell ref="O13:R13"/>
    <mergeCell ref="N3:N4"/>
    <mergeCell ref="A12:N12"/>
    <mergeCell ref="A9:P9"/>
    <mergeCell ref="H8:K8"/>
    <mergeCell ref="I11:K11"/>
    <mergeCell ref="I13:K13"/>
    <mergeCell ref="C8:F8"/>
    <mergeCell ref="C11:F11"/>
    <mergeCell ref="I3:I4"/>
    <mergeCell ref="J3:J4"/>
  </mergeCells>
  <phoneticPr fontId="0" type="noConversion"/>
  <printOptions horizontalCentered="1"/>
  <pageMargins left="0.39370078740157483" right="0.39370078740157483" top="0.6692913385826772" bottom="0.6692913385826772" header="0.78740157480314965" footer="0.78740157480314965"/>
  <pageSetup paperSize="9" scale="4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12-соц (річна)</vt:lpstr>
      <vt:lpstr>Розділ І</vt:lpstr>
      <vt:lpstr>Розділ ІІ</vt:lpstr>
      <vt:lpstr>Розділ ІІІ</vt:lpstr>
      <vt:lpstr>Розділ IV</vt:lpstr>
      <vt:lpstr>Розділ V</vt:lpstr>
      <vt:lpstr>Розділ VI</vt:lpstr>
      <vt:lpstr>Розділ VII</vt:lpstr>
      <vt:lpstr>'12-соц (річна)'!Область_печати</vt:lpstr>
      <vt:lpstr>'Розділ IV'!Область_печати</vt:lpstr>
      <vt:lpstr>'Розділ V'!Область_печати</vt:lpstr>
      <vt:lpstr>'Розділ VI'!Область_печати</vt:lpstr>
      <vt:lpstr>'Розділ VII'!Область_печати</vt:lpstr>
      <vt:lpstr>'Розділ І'!Область_печати</vt:lpstr>
      <vt:lpstr>'Розділ ІІ'!Область_печати</vt:lpstr>
      <vt:lpstr>'Розділ ІІІ'!Область_печати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28_Титков</dc:creator>
  <cp:lastModifiedBy>PC</cp:lastModifiedBy>
  <cp:lastPrinted>2017-12-15T08:37:17Z</cp:lastPrinted>
  <dcterms:created xsi:type="dcterms:W3CDTF">2017-12-05T14:24:51Z</dcterms:created>
  <dcterms:modified xsi:type="dcterms:W3CDTF">2025-01-27T07:13:31Z</dcterms:modified>
</cp:coreProperties>
</file>