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413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98" i="1" l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</calcChain>
</file>

<file path=xl/sharedStrings.xml><?xml version="1.0" encoding="utf-8"?>
<sst xmlns="http://schemas.openxmlformats.org/spreadsheetml/2006/main" count="337" uniqueCount="275">
  <si>
    <t>Додаток 3</t>
  </si>
  <si>
    <t>РОЗПОДІЛ</t>
  </si>
  <si>
    <t>видатків місцевого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</si>
  <si>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</si>
  <si>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</si>
  <si>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</si>
  <si>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</si>
  <si>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</si>
  <si>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</si>
  <si>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</si>
  <si>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</si>
  <si>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</si>
  <si>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</si>
  <si>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</si>
  <si>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</si>
  <si>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</si>
  <si>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</si>
  <si>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</si>
  <si>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</si>
  <si>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Магдалинівська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</si>
  <si>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</si>
  <si>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</si>
  <si>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</si>
  <si>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</si>
  <si>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</si>
  <si>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</si>
  <si>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</si>
  <si>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</si>
  <si>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</si>
  <si>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</si>
  <si>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</si>
  <si>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</si>
  <si>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</si>
  <si>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</si>
  <si>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</si>
  <si>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</si>
  <si>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</si>
  <si>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0113032</t>
  </si>
  <si>
    <t>1070</t>
  </si>
  <si>
    <t>3032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</si>
  <si>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</si>
  <si>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</si>
  <si>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</si>
  <si>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</si>
  <si>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0113112</t>
  </si>
  <si>
    <t>1040</t>
  </si>
  <si>
    <t>3112</t>
  </si>
  <si>
    <t>Заходи державної політики з питань дітей та їх соціального захисту</t>
  </si>
  <si>
    <t>0113121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</si>
  <si>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</si>
  <si>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</si>
  <si>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</si>
  <si>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</si>
  <si>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</si>
  <si>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</si>
  <si>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0113191</t>
  </si>
  <si>
    <t>1030</t>
  </si>
  <si>
    <t>3191</t>
  </si>
  <si>
    <t>Інші видатки на соціальний захист ветеранів війни та праці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</si>
  <si>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</si>
  <si>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</si>
  <si>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</si>
  <si>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</si>
  <si>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</si>
  <si>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</si>
  <si>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</si>
  <si>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</si>
  <si>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</si>
  <si>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</si>
  <si>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у сфері соціального захисту і соціального забезпечення</t>
  </si>
  <si>
    <t>0116030</t>
  </si>
  <si>
    <t>0620</t>
  </si>
  <si>
    <t>6030</t>
  </si>
  <si>
    <t>Організація благоустрою населених пунктів</t>
  </si>
  <si>
    <t>0116082</t>
  </si>
  <si>
    <t>0610</t>
  </si>
  <si>
    <t>6082</t>
  </si>
  <si>
    <t>Придбання житла для окремих категорій населення відповідно до законодавства</t>
  </si>
  <si>
    <t>0116090</t>
  </si>
  <si>
    <t>0640</t>
  </si>
  <si>
    <t>6090</t>
  </si>
  <si>
    <t>Інша діяльність у сфері житлово-комунального господарства</t>
  </si>
  <si>
    <t>0117130</t>
  </si>
  <si>
    <t>0421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</si>
  <si>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</si>
  <si>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</si>
  <si>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</si>
  <si>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</si>
  <si>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</si>
  <si>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</si>
  <si>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</si>
  <si>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</si>
  <si>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</si>
  <si>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</si>
  <si>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0117610</t>
  </si>
  <si>
    <t>0411</t>
  </si>
  <si>
    <t>7610</t>
  </si>
  <si>
    <t>Сприяння розвитку малого та середнього підприємництва</t>
  </si>
  <si>
    <t>0117640</t>
  </si>
  <si>
    <t>0470</t>
  </si>
  <si>
    <t>7640</t>
  </si>
  <si>
    <t>Заходи з енергозбереження</t>
  </si>
  <si>
    <t>0117650</t>
  </si>
  <si>
    <t>0490</t>
  </si>
  <si>
    <t>7650</t>
  </si>
  <si>
    <t>Проведення експертної грошової оцінки земельної ділянки чи права на неї</t>
  </si>
  <si>
    <t>0117670</t>
  </si>
  <si>
    <t>7670</t>
  </si>
  <si>
    <t>Внески до статутного капіталу суб`єктів господарювання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</si>
  <si>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</si>
  <si>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</si>
  <si>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</si>
  <si>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</si>
  <si>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</si>
  <si>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</si>
  <si>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</si>
  <si>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</si>
  <si>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</si>
  <si>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</si>
  <si>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0118340</t>
  </si>
  <si>
    <t>0540</t>
  </si>
  <si>
    <t>8340</t>
  </si>
  <si>
    <t>Природоохоронні заходи за рахунок цільових фондів</t>
  </si>
  <si>
    <t>0119770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</si>
  <si>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</si>
  <si>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</si>
  <si>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</si>
  <si>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</si>
  <si>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</si>
  <si>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</si>
  <si>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Відділ освіти Магдалинівської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</si>
  <si>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</si>
  <si>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</si>
  <si>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</si>
  <si>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</si>
  <si>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</si>
  <si>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</si>
  <si>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</si>
  <si>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</si>
  <si>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</si>
  <si>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</si>
  <si>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</si>
  <si>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</si>
  <si>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</si>
  <si>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</si>
  <si>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</si>
  <si>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</si>
  <si>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</si>
  <si>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</si>
  <si>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</si>
  <si>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</si>
  <si>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</si>
  <si>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</si>
  <si>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</si>
  <si>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</si>
  <si>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</si>
  <si>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</si>
  <si>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</si>
  <si>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</si>
  <si>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</si>
  <si>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</si>
  <si>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</si>
  <si>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</si>
  <si>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</si>
  <si>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</si>
  <si>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</si>
  <si>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</si>
  <si>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</si>
  <si>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</si>
  <si>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</si>
  <si>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</si>
  <si>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</si>
  <si>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</si>
  <si>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</si>
  <si>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</si>
  <si>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</si>
  <si>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</si>
  <si>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</si>
  <si>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</si>
  <si>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0611300</t>
  </si>
  <si>
    <t>1300</t>
  </si>
  <si>
    <t>Будівництво освітніх установ та закладів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</si>
  <si>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</si>
  <si>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</si>
  <si>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</si>
  <si>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</si>
  <si>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</si>
  <si>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</si>
  <si>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</si>
  <si>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</si>
  <si>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</si>
  <si>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</si>
  <si>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</si>
  <si>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</si>
  <si>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</si>
  <si>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</si>
  <si>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</si>
  <si>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</si>
  <si>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</si>
  <si>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</si>
  <si>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0615031</t>
  </si>
  <si>
    <t>0810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</si>
  <si>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</si>
  <si>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</si>
  <si>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0619770</t>
  </si>
  <si>
    <t>0900000</t>
  </si>
  <si>
    <t>Служба у справах дітей Магдалинівської селищної ради</t>
  </si>
  <si>
    <t>0910000</t>
  </si>
  <si>
    <t>0910160</t>
  </si>
  <si>
    <t>0913112</t>
  </si>
  <si>
    <t>1000000</t>
  </si>
  <si>
    <t>Відділ культури, національностей, релігій, туризму, молоді та спорту Магдалинівської селищної ради</t>
  </si>
  <si>
    <t>1010000</t>
  </si>
  <si>
    <t>Відділ культури, національностей, релігій, туризму, молоді та спорту Магдалинівської селищної рада</t>
  </si>
  <si>
    <t>1010160</t>
  </si>
  <si>
    <t>1011080</t>
  </si>
  <si>
    <t>0960</t>
  </si>
  <si>
    <t>1080</t>
  </si>
  <si>
    <t>Надання спеціалізованої освіти мистецькими школами</t>
  </si>
  <si>
    <t>1013133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</si>
  <si>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</si>
  <si>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</si>
  <si>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</si>
  <si>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</si>
  <si>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</si>
  <si>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</si>
  <si>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</si>
  <si>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</si>
  <si>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</si>
  <si>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</si>
  <si>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</si>
  <si>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</si>
  <si>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</si>
  <si>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</si>
  <si>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</si>
  <si>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</si>
  <si>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</si>
  <si>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</si>
  <si>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</si>
  <si>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</si>
  <si>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1015049</t>
  </si>
  <si>
    <t>5049</t>
  </si>
  <si>
    <t>Виконання окремих заходів з реалізації соціального проекту `Активні парки - локації здорової України`</t>
  </si>
  <si>
    <t>1015061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</si>
  <si>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</si>
  <si>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</si>
  <si>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1015070</t>
  </si>
  <si>
    <t>5070</t>
  </si>
  <si>
    <t>Будівництво споруд, установ та закладів фізичної культури і спорту</t>
  </si>
  <si>
    <t>3700000</t>
  </si>
  <si>
    <t>Фінансове управління Магдалинівської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</si>
  <si>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</si>
  <si>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</si>
  <si>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</si>
  <si>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</si>
  <si>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</si>
  <si>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X</t>
  </si>
  <si>
    <t>УСЬОГО</t>
  </si>
  <si>
    <t>0456500000</t>
  </si>
  <si>
    <t>(код бюджету)</t>
  </si>
  <si>
    <t>ПРОЄКТ</t>
  </si>
  <si>
    <t>до рішення селищної ради</t>
  </si>
  <si>
    <t>від   __________  № ___________</t>
  </si>
  <si>
    <t xml:space="preserve">"Про внесення змін до рішення </t>
  </si>
  <si>
    <t>сесії селищної ради</t>
  </si>
  <si>
    <t>від 18 грудня 2024 №4403-46/VIII</t>
  </si>
  <si>
    <t xml:space="preserve">"Про бюджет Магдалинівської селищної </t>
  </si>
  <si>
    <t>територіальної громади на 2025 рік"</t>
  </si>
  <si>
    <t>(з урахуванням внесених змін)</t>
  </si>
  <si>
    <t>Секретар селищної ради</t>
  </si>
  <si>
    <t>Ігор ЧЕРНЕНКО</t>
  </si>
  <si>
    <t>Проєкт підготував:</t>
  </si>
  <si>
    <t xml:space="preserve">Начальник Фінансового управління </t>
  </si>
  <si>
    <t>Магдалинівської селищної ради</t>
  </si>
  <si>
    <t>Наталя ПОПОВА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</si>
</sst>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8"/>
  <sheetViews>
    <sheetView tabSelected="1" topLeftCell="A88" workbookViewId="0">
      <selection activeCell="A101" sqref="A101:XFD108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260</v>
      </c>
    </row>
    <row r="2" spans="1:16" x14ac:dyDescent="0.2">
      <c r="M2" t="s">
        <v>0</v>
      </c>
    </row>
    <row r="3" spans="1:16" x14ac:dyDescent="0.2">
      <c r="M3" t="s">
        <v>261</v>
      </c>
    </row>
    <row r="4" spans="1:16" x14ac:dyDescent="0.2">
      <c r="M4" t="s">
        <v>262</v>
      </c>
    </row>
    <row r="5" spans="1:16" x14ac:dyDescent="0.2">
      <c r="M5" t="s">
        <v>263</v>
      </c>
    </row>
    <row r="6" spans="1:16" x14ac:dyDescent="0.2">
      <c r="M6" t="s">
        <v>264</v>
      </c>
    </row>
    <row r="7" spans="1:16" x14ac:dyDescent="0.2">
      <c r="M7" t="s">
        <v>265</v>
      </c>
    </row>
    <row r="8" spans="1:16" x14ac:dyDescent="0.2">
      <c r="M8" s="27" t="s">
        <v>266</v>
      </c>
    </row>
    <row r="9" spans="1:16" x14ac:dyDescent="0.2">
      <c r="M9" t="s">
        <v>267</v>
      </c>
    </row>
    <row r="10" spans="1:16" x14ac:dyDescent="0.2">
      <c r="M10" t="s">
        <v>268</v>
      </c>
    </row>
    <row r="11" spans="1:16" x14ac:dyDescent="0.2">
      <c r="A11" s="24" t="s">
        <v>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6" x14ac:dyDescent="0.2">
      <c r="A12" s="24" t="s">
        <v>2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2">
      <c r="A13" s="21" t="s">
        <v>258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">
      <c r="A14" s="20" t="s">
        <v>259</v>
      </c>
      <c r="P14" s="1" t="s">
        <v>3</v>
      </c>
    </row>
    <row r="15" spans="1:16" x14ac:dyDescent="0.2">
      <c r="A15" s="26" t="s">
        <v>4</v>
      </c>
      <c r="B15" s="26" t="s">
        <v>5</v>
      </c>
      <c r="C15" s="26" t="s">
        <v>6</v>
      </c>
      <c r="D15" s="22" t="s">
        <v>7</v>
      </c>
      <c r="E15" s="22" t="s">
        <v>8</v>
      </c>
      <c r="F15" s="22"/>
      <c r="G15" s="22"/>
      <c r="H15" s="22"/>
      <c r="I15" s="22"/>
      <c r="J15" s="22" t="s">
        <v>15</v>
      </c>
      <c r="K15" s="22"/>
      <c r="L15" s="22"/>
      <c r="M15" s="22"/>
      <c r="N15" s="22"/>
      <c r="O15" s="22"/>
      <c r="P15" s="23" t="s">
        <v>17</v>
      </c>
    </row>
    <row r="16" spans="1:16" x14ac:dyDescent="0.2">
      <c r="A16" s="22"/>
      <c r="B16" s="22"/>
      <c r="C16" s="22"/>
      <c r="D16" s="22"/>
      <c r="E16" s="23" t="s">
        <v>9</v>
      </c>
      <c r="F16" s="22" t="s">
        <v>10</v>
      </c>
      <c r="G16" s="22" t="s">
        <v>11</v>
      </c>
      <c r="H16" s="22"/>
      <c r="I16" s="22" t="s">
        <v>14</v>
      </c>
      <c r="J16" s="23" t="s">
        <v>9</v>
      </c>
      <c r="K16" s="22" t="s">
        <v>16</v>
      </c>
      <c r="L16" s="22" t="s">
        <v>10</v>
      </c>
      <c r="M16" s="22" t="s">
        <v>11</v>
      </c>
      <c r="N16" s="22"/>
      <c r="O16" s="22" t="s">
        <v>14</v>
      </c>
      <c r="P16" s="22"/>
    </row>
    <row r="17" spans="1:16" x14ac:dyDescent="0.2">
      <c r="A17" s="22"/>
      <c r="B17" s="22"/>
      <c r="C17" s="22"/>
      <c r="D17" s="22"/>
      <c r="E17" s="22"/>
      <c r="F17" s="22"/>
      <c r="G17" s="22" t="s">
        <v>12</v>
      </c>
      <c r="H17" s="22" t="s">
        <v>13</v>
      </c>
      <c r="I17" s="22"/>
      <c r="J17" s="22"/>
      <c r="K17" s="22"/>
      <c r="L17" s="22"/>
      <c r="M17" s="22" t="s">
        <v>12</v>
      </c>
      <c r="N17" s="22" t="s">
        <v>13</v>
      </c>
      <c r="O17" s="22"/>
      <c r="P17" s="22"/>
    </row>
    <row r="18" spans="1:16" ht="44.25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pans="1:16" x14ac:dyDescent="0.2">
      <c r="A19" s="4">
        <v>1</v>
      </c>
      <c r="B19" s="4">
        <v>2</v>
      </c>
      <c r="C19" s="4">
        <v>3</v>
      </c>
      <c r="D19" s="4">
        <v>4</v>
      </c>
      <c r="E19" s="5">
        <v>5</v>
      </c>
      <c r="F19" s="4">
        <v>6</v>
      </c>
      <c r="G19" s="4">
        <v>7</v>
      </c>
      <c r="H19" s="4">
        <v>8</v>
      </c>
      <c r="I19" s="4">
        <v>9</v>
      </c>
      <c r="J19" s="5">
        <v>10</v>
      </c>
      <c r="K19" s="4">
        <v>11</v>
      </c>
      <c r="L19" s="4">
        <v>12</v>
      </c>
      <c r="M19" s="4">
        <v>13</v>
      </c>
      <c r="N19" s="4">
        <v>14</v>
      </c>
      <c r="O19" s="4">
        <v>15</v>
      </c>
      <c r="P19" s="5">
        <v>16</v>
      </c>
    </row>
    <row r="20" spans="1:16" x14ac:dyDescent="0.2">
      <c r="A20" s="6" t="s">
        <v>18</v>
      </c>
      <c r="B20" s="7"/>
      <c r="C20" s="8"/>
      <c r="D20" s="9" t="s">
        <v>19</v>
      </c>
      <c r="E20" s="10">
        <v>124586717.10999998</v>
      </c>
      <c r="F20" s="11">
        <v>99018667.109999985</v>
      </c>
      <c r="G20" s="11">
        <v>32784361</v>
      </c>
      <c r="H20" s="11">
        <v>5550090.4699999997</v>
      </c>
      <c r="I20" s="11">
        <v>25568050</v>
      </c>
      <c r="J20" s="10">
        <v>17732910.240000002</v>
      </c>
      <c r="K20" s="11">
        <v>16288036.890000001</v>
      </c>
      <c r="L20" s="11">
        <v>1444873.35</v>
      </c>
      <c r="M20" s="11">
        <v>24000</v>
      </c>
      <c r="N20" s="11">
        <v>9840</v>
      </c>
      <c r="O20" s="11">
        <v>16288036.890000001</v>
      </c>
      <c r="P20" s="10">
        <f t="shared" ref="P20:P51" si="0">E20+J20</f>
        <v>142319627.34999999</v>
      </c>
    </row>
    <row r="21" spans="1:16" x14ac:dyDescent="0.2">
      <c r="A21" s="6" t="s">
        <v>20</v>
      </c>
      <c r="B21" s="7"/>
      <c r="C21" s="8"/>
      <c r="D21" s="9" t="s">
        <v>19</v>
      </c>
      <c r="E21" s="10">
        <v>124586717.10999998</v>
      </c>
      <c r="F21" s="11">
        <v>99018667.109999985</v>
      </c>
      <c r="G21" s="11">
        <v>32784361</v>
      </c>
      <c r="H21" s="11">
        <v>5550090.4699999997</v>
      </c>
      <c r="I21" s="11">
        <v>25568050</v>
      </c>
      <c r="J21" s="10">
        <v>17732910.240000002</v>
      </c>
      <c r="K21" s="11">
        <v>16288036.890000001</v>
      </c>
      <c r="L21" s="11">
        <v>1444873.35</v>
      </c>
      <c r="M21" s="11">
        <v>24000</v>
      </c>
      <c r="N21" s="11">
        <v>9840</v>
      </c>
      <c r="O21" s="11">
        <v>16288036.890000001</v>
      </c>
      <c r="P21" s="10">
        <f t="shared" si="0"/>
        <v>142319627.34999999</v>
      </c>
    </row>
    <row r="22" spans="1:16" ht="63.75" x14ac:dyDescent="0.2">
      <c r="A22" s="12" t="s">
        <v>21</v>
      </c>
      <c r="B22" s="12" t="s">
        <v>23</v>
      </c>
      <c r="C22" s="13" t="s">
        <v>22</v>
      </c>
      <c r="D22" s="14" t="s">
        <v>24</v>
      </c>
      <c r="E22" s="15">
        <v>36798945</v>
      </c>
      <c r="F22" s="14">
        <v>36798945</v>
      </c>
      <c r="G22" s="14">
        <v>26502485</v>
      </c>
      <c r="H22" s="14">
        <v>2342383</v>
      </c>
      <c r="I22" s="14">
        <v>0</v>
      </c>
      <c r="J22" s="15">
        <v>1300000</v>
      </c>
      <c r="K22" s="14">
        <v>1300000</v>
      </c>
      <c r="L22" s="14">
        <v>0</v>
      </c>
      <c r="M22" s="14">
        <v>0</v>
      </c>
      <c r="N22" s="14">
        <v>0</v>
      </c>
      <c r="O22" s="14">
        <v>1300000</v>
      </c>
      <c r="P22" s="15">
        <f t="shared" si="0"/>
        <v>38098945</v>
      </c>
    </row>
    <row r="23" spans="1:16" x14ac:dyDescent="0.2">
      <c r="A23" s="12" t="s">
        <v>25</v>
      </c>
      <c r="B23" s="12" t="s">
        <v>27</v>
      </c>
      <c r="C23" s="13" t="s">
        <v>26</v>
      </c>
      <c r="D23" s="14" t="s">
        <v>28</v>
      </c>
      <c r="E23" s="15">
        <v>722214</v>
      </c>
      <c r="F23" s="14">
        <v>722214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722214</v>
      </c>
    </row>
    <row r="24" spans="1:16" ht="25.5" x14ac:dyDescent="0.2">
      <c r="A24" s="12" t="s">
        <v>29</v>
      </c>
      <c r="B24" s="12" t="s">
        <v>31</v>
      </c>
      <c r="C24" s="13" t="s">
        <v>30</v>
      </c>
      <c r="D24" s="14" t="s">
        <v>32</v>
      </c>
      <c r="E24" s="15">
        <v>16986238.009999998</v>
      </c>
      <c r="F24" s="14">
        <v>16986238.009999998</v>
      </c>
      <c r="G24" s="14">
        <v>0</v>
      </c>
      <c r="H24" s="14">
        <v>0</v>
      </c>
      <c r="I24" s="14">
        <v>0</v>
      </c>
      <c r="J24" s="15">
        <v>265999.99</v>
      </c>
      <c r="K24" s="14">
        <v>265999.99</v>
      </c>
      <c r="L24" s="14">
        <v>0</v>
      </c>
      <c r="M24" s="14">
        <v>0</v>
      </c>
      <c r="N24" s="14">
        <v>0</v>
      </c>
      <c r="O24" s="14">
        <v>265999.99</v>
      </c>
      <c r="P24" s="15">
        <f t="shared" si="0"/>
        <v>17252237.999999996</v>
      </c>
    </row>
    <row r="25" spans="1:16" ht="38.25" x14ac:dyDescent="0.2">
      <c r="A25" s="12" t="s">
        <v>33</v>
      </c>
      <c r="B25" s="12" t="s">
        <v>35</v>
      </c>
      <c r="C25" s="13" t="s">
        <v>34</v>
      </c>
      <c r="D25" s="14" t="s">
        <v>36</v>
      </c>
      <c r="E25" s="15">
        <v>11561176</v>
      </c>
      <c r="F25" s="14">
        <v>11561176</v>
      </c>
      <c r="G25" s="14">
        <v>0</v>
      </c>
      <c r="H25" s="14">
        <v>0</v>
      </c>
      <c r="I25" s="14">
        <v>0</v>
      </c>
      <c r="J25" s="15">
        <v>188300</v>
      </c>
      <c r="K25" s="14">
        <v>188300</v>
      </c>
      <c r="L25" s="14">
        <v>0</v>
      </c>
      <c r="M25" s="14">
        <v>0</v>
      </c>
      <c r="N25" s="14">
        <v>0</v>
      </c>
      <c r="O25" s="14">
        <v>188300</v>
      </c>
      <c r="P25" s="15">
        <f t="shared" si="0"/>
        <v>11749476</v>
      </c>
    </row>
    <row r="26" spans="1:16" ht="25.5" x14ac:dyDescent="0.2">
      <c r="A26" s="12" t="s">
        <v>37</v>
      </c>
      <c r="B26" s="12" t="s">
        <v>39</v>
      </c>
      <c r="C26" s="13" t="s">
        <v>38</v>
      </c>
      <c r="D26" s="14" t="s">
        <v>40</v>
      </c>
      <c r="E26" s="15">
        <v>1335</v>
      </c>
      <c r="F26" s="14">
        <v>1335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1335</v>
      </c>
    </row>
    <row r="27" spans="1:16" ht="38.25" x14ac:dyDescent="0.2">
      <c r="A27" s="12" t="s">
        <v>41</v>
      </c>
      <c r="B27" s="12" t="s">
        <v>42</v>
      </c>
      <c r="C27" s="13" t="s">
        <v>38</v>
      </c>
      <c r="D27" s="14" t="s">
        <v>43</v>
      </c>
      <c r="E27" s="15">
        <v>21300</v>
      </c>
      <c r="F27" s="14">
        <v>21300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21300</v>
      </c>
    </row>
    <row r="28" spans="1:16" ht="25.5" x14ac:dyDescent="0.2">
      <c r="A28" s="12" t="s">
        <v>44</v>
      </c>
      <c r="B28" s="12" t="s">
        <v>46</v>
      </c>
      <c r="C28" s="13" t="s">
        <v>45</v>
      </c>
      <c r="D28" s="14" t="s">
        <v>47</v>
      </c>
      <c r="E28" s="15">
        <v>34990</v>
      </c>
      <c r="F28" s="14">
        <v>34990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34990</v>
      </c>
    </row>
    <row r="29" spans="1:16" ht="76.5" x14ac:dyDescent="0.2">
      <c r="A29" s="12" t="s">
        <v>48</v>
      </c>
      <c r="B29" s="12" t="s">
        <v>49</v>
      </c>
      <c r="C29" s="13" t="s">
        <v>45</v>
      </c>
      <c r="D29" s="14" t="s">
        <v>50</v>
      </c>
      <c r="E29" s="15">
        <v>8531873</v>
      </c>
      <c r="F29" s="14">
        <v>8531873</v>
      </c>
      <c r="G29" s="14">
        <v>5959269</v>
      </c>
      <c r="H29" s="14">
        <v>129712</v>
      </c>
      <c r="I29" s="14">
        <v>0</v>
      </c>
      <c r="J29" s="15">
        <v>371600</v>
      </c>
      <c r="K29" s="14">
        <v>0</v>
      </c>
      <c r="L29" s="14">
        <v>371600</v>
      </c>
      <c r="M29" s="14">
        <v>24000</v>
      </c>
      <c r="N29" s="14">
        <v>9840</v>
      </c>
      <c r="O29" s="14">
        <v>0</v>
      </c>
      <c r="P29" s="15">
        <f t="shared" si="0"/>
        <v>8903473</v>
      </c>
    </row>
    <row r="30" spans="1:16" ht="76.5" x14ac:dyDescent="0.2">
      <c r="A30" s="12" t="s">
        <v>51</v>
      </c>
      <c r="B30" s="12" t="s">
        <v>53</v>
      </c>
      <c r="C30" s="13" t="s">
        <v>52</v>
      </c>
      <c r="D30" s="14" t="s">
        <v>54</v>
      </c>
      <c r="E30" s="15">
        <v>1106720</v>
      </c>
      <c r="F30" s="14">
        <v>1106720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1106720</v>
      </c>
    </row>
    <row r="31" spans="1:16" ht="25.5" x14ac:dyDescent="0.2">
      <c r="A31" s="12" t="s">
        <v>55</v>
      </c>
      <c r="B31" s="12" t="s">
        <v>57</v>
      </c>
      <c r="C31" s="13" t="s">
        <v>56</v>
      </c>
      <c r="D31" s="14" t="s">
        <v>58</v>
      </c>
      <c r="E31" s="15">
        <v>6285360</v>
      </c>
      <c r="F31" s="14">
        <v>6285360</v>
      </c>
      <c r="G31" s="14">
        <v>0</v>
      </c>
      <c r="H31" s="14">
        <v>0</v>
      </c>
      <c r="I31" s="14">
        <v>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6285360</v>
      </c>
    </row>
    <row r="32" spans="1:16" ht="63.75" x14ac:dyDescent="0.2">
      <c r="A32" s="12" t="s">
        <v>59</v>
      </c>
      <c r="B32" s="12" t="s">
        <v>60</v>
      </c>
      <c r="C32" s="13" t="s">
        <v>56</v>
      </c>
      <c r="D32" s="14" t="s">
        <v>61</v>
      </c>
      <c r="E32" s="15">
        <v>368580</v>
      </c>
      <c r="F32" s="14">
        <v>368580</v>
      </c>
      <c r="G32" s="14">
        <v>302115</v>
      </c>
      <c r="H32" s="14">
        <v>0</v>
      </c>
      <c r="I32" s="14">
        <v>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368580</v>
      </c>
    </row>
    <row r="33" spans="1:16" x14ac:dyDescent="0.2">
      <c r="A33" s="12" t="s">
        <v>62</v>
      </c>
      <c r="B33" s="12" t="s">
        <v>64</v>
      </c>
      <c r="C33" s="13" t="s">
        <v>63</v>
      </c>
      <c r="D33" s="14" t="s">
        <v>65</v>
      </c>
      <c r="E33" s="15">
        <v>25000</v>
      </c>
      <c r="F33" s="14">
        <v>25000</v>
      </c>
      <c r="G33" s="14">
        <v>20492</v>
      </c>
      <c r="H33" s="14">
        <v>0</v>
      </c>
      <c r="I33" s="14">
        <v>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25000</v>
      </c>
    </row>
    <row r="34" spans="1:16" ht="25.5" x14ac:dyDescent="0.2">
      <c r="A34" s="12" t="s">
        <v>66</v>
      </c>
      <c r="B34" s="12" t="s">
        <v>68</v>
      </c>
      <c r="C34" s="13" t="s">
        <v>67</v>
      </c>
      <c r="D34" s="14" t="s">
        <v>69</v>
      </c>
      <c r="E34" s="15">
        <v>4442217</v>
      </c>
      <c r="F34" s="14">
        <v>4442217</v>
      </c>
      <c r="G34" s="14">
        <v>0</v>
      </c>
      <c r="H34" s="14">
        <v>0</v>
      </c>
      <c r="I34" s="14">
        <v>0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4442217</v>
      </c>
    </row>
    <row r="35" spans="1:16" x14ac:dyDescent="0.2">
      <c r="A35" s="12" t="s">
        <v>70</v>
      </c>
      <c r="B35" s="12" t="s">
        <v>72</v>
      </c>
      <c r="C35" s="13" t="s">
        <v>71</v>
      </c>
      <c r="D35" s="14" t="s">
        <v>73</v>
      </c>
      <c r="E35" s="15">
        <v>18448000</v>
      </c>
      <c r="F35" s="14">
        <v>199950</v>
      </c>
      <c r="G35" s="14">
        <v>0</v>
      </c>
      <c r="H35" s="14">
        <v>0</v>
      </c>
      <c r="I35" s="14">
        <v>18248050</v>
      </c>
      <c r="J35" s="15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5">
        <f t="shared" si="0"/>
        <v>18448000</v>
      </c>
    </row>
    <row r="36" spans="1:16" ht="25.5" x14ac:dyDescent="0.2">
      <c r="A36" s="12" t="s">
        <v>74</v>
      </c>
      <c r="B36" s="12" t="s">
        <v>76</v>
      </c>
      <c r="C36" s="13" t="s">
        <v>75</v>
      </c>
      <c r="D36" s="14" t="s">
        <v>77</v>
      </c>
      <c r="E36" s="15">
        <v>0</v>
      </c>
      <c r="F36" s="14">
        <v>0</v>
      </c>
      <c r="G36" s="14">
        <v>0</v>
      </c>
      <c r="H36" s="14">
        <v>0</v>
      </c>
      <c r="I36" s="14">
        <v>0</v>
      </c>
      <c r="J36" s="15">
        <v>1200000</v>
      </c>
      <c r="K36" s="14">
        <v>1200000</v>
      </c>
      <c r="L36" s="14">
        <v>0</v>
      </c>
      <c r="M36" s="14">
        <v>0</v>
      </c>
      <c r="N36" s="14">
        <v>0</v>
      </c>
      <c r="O36" s="14">
        <v>1200000</v>
      </c>
      <c r="P36" s="15">
        <f t="shared" si="0"/>
        <v>1200000</v>
      </c>
    </row>
    <row r="37" spans="1:16" ht="25.5" x14ac:dyDescent="0.2">
      <c r="A37" s="12" t="s">
        <v>78</v>
      </c>
      <c r="B37" s="12" t="s">
        <v>80</v>
      </c>
      <c r="C37" s="13" t="s">
        <v>79</v>
      </c>
      <c r="D37" s="14" t="s">
        <v>81</v>
      </c>
      <c r="E37" s="15">
        <v>3178226.47</v>
      </c>
      <c r="F37" s="14">
        <v>3178226.47</v>
      </c>
      <c r="G37" s="14">
        <v>0</v>
      </c>
      <c r="H37" s="14">
        <v>3077995.47</v>
      </c>
      <c r="I37" s="14">
        <v>0</v>
      </c>
      <c r="J37" s="15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5">
        <f t="shared" si="0"/>
        <v>3178226.47</v>
      </c>
    </row>
    <row r="38" spans="1:16" x14ac:dyDescent="0.2">
      <c r="A38" s="12" t="s">
        <v>82</v>
      </c>
      <c r="B38" s="12" t="s">
        <v>84</v>
      </c>
      <c r="C38" s="13" t="s">
        <v>83</v>
      </c>
      <c r="D38" s="14" t="s">
        <v>85</v>
      </c>
      <c r="E38" s="15">
        <v>872834.71</v>
      </c>
      <c r="F38" s="14">
        <v>872834.71</v>
      </c>
      <c r="G38" s="14">
        <v>0</v>
      </c>
      <c r="H38" s="14">
        <v>0</v>
      </c>
      <c r="I38" s="14">
        <v>0</v>
      </c>
      <c r="J38" s="15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5">
        <f t="shared" si="0"/>
        <v>872834.71</v>
      </c>
    </row>
    <row r="39" spans="1:16" ht="25.5" x14ac:dyDescent="0.2">
      <c r="A39" s="12" t="s">
        <v>86</v>
      </c>
      <c r="B39" s="12" t="s">
        <v>88</v>
      </c>
      <c r="C39" s="13" t="s">
        <v>87</v>
      </c>
      <c r="D39" s="14" t="s">
        <v>89</v>
      </c>
      <c r="E39" s="15">
        <v>0</v>
      </c>
      <c r="F39" s="14">
        <v>0</v>
      </c>
      <c r="G39" s="14">
        <v>0</v>
      </c>
      <c r="H39" s="14">
        <v>0</v>
      </c>
      <c r="I39" s="14">
        <v>0</v>
      </c>
      <c r="J39" s="15">
        <v>1000000</v>
      </c>
      <c r="K39" s="14">
        <v>1000000</v>
      </c>
      <c r="L39" s="14">
        <v>0</v>
      </c>
      <c r="M39" s="14">
        <v>0</v>
      </c>
      <c r="N39" s="14">
        <v>0</v>
      </c>
      <c r="O39" s="14">
        <v>1000000</v>
      </c>
      <c r="P39" s="15">
        <f t="shared" si="0"/>
        <v>1000000</v>
      </c>
    </row>
    <row r="40" spans="1:16" ht="38.25" x14ac:dyDescent="0.2">
      <c r="A40" s="12" t="s">
        <v>90</v>
      </c>
      <c r="B40" s="12" t="s">
        <v>92</v>
      </c>
      <c r="C40" s="13" t="s">
        <v>91</v>
      </c>
      <c r="D40" s="14" t="s">
        <v>93</v>
      </c>
      <c r="E40" s="15">
        <v>7000000</v>
      </c>
      <c r="F40" s="14">
        <v>0</v>
      </c>
      <c r="G40" s="14">
        <v>0</v>
      </c>
      <c r="H40" s="14">
        <v>0</v>
      </c>
      <c r="I40" s="14">
        <v>7000000</v>
      </c>
      <c r="J40" s="15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5">
        <f t="shared" si="0"/>
        <v>7000000</v>
      </c>
    </row>
    <row r="41" spans="1:16" ht="25.5" x14ac:dyDescent="0.2">
      <c r="A41" s="12" t="s">
        <v>94</v>
      </c>
      <c r="B41" s="12" t="s">
        <v>96</v>
      </c>
      <c r="C41" s="13" t="s">
        <v>95</v>
      </c>
      <c r="D41" s="14" t="s">
        <v>97</v>
      </c>
      <c r="E41" s="15">
        <v>320000</v>
      </c>
      <c r="F41" s="14">
        <v>0</v>
      </c>
      <c r="G41" s="14">
        <v>0</v>
      </c>
      <c r="H41" s="14">
        <v>0</v>
      </c>
      <c r="I41" s="14">
        <v>320000</v>
      </c>
      <c r="J41" s="15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5">
        <f t="shared" si="0"/>
        <v>320000</v>
      </c>
    </row>
    <row r="42" spans="1:16" x14ac:dyDescent="0.2">
      <c r="A42" s="12" t="s">
        <v>98</v>
      </c>
      <c r="B42" s="12" t="s">
        <v>100</v>
      </c>
      <c r="C42" s="13" t="s">
        <v>99</v>
      </c>
      <c r="D42" s="14" t="s">
        <v>101</v>
      </c>
      <c r="E42" s="15">
        <v>84000</v>
      </c>
      <c r="F42" s="14">
        <v>84000</v>
      </c>
      <c r="G42" s="14">
        <v>0</v>
      </c>
      <c r="H42" s="14">
        <v>0</v>
      </c>
      <c r="I42" s="14">
        <v>0</v>
      </c>
      <c r="J42" s="15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5">
        <f t="shared" si="0"/>
        <v>84000</v>
      </c>
    </row>
    <row r="43" spans="1:16" ht="25.5" x14ac:dyDescent="0.2">
      <c r="A43" s="12" t="s">
        <v>102</v>
      </c>
      <c r="B43" s="12" t="s">
        <v>104</v>
      </c>
      <c r="C43" s="13" t="s">
        <v>103</v>
      </c>
      <c r="D43" s="14" t="s">
        <v>105</v>
      </c>
      <c r="E43" s="15">
        <v>0</v>
      </c>
      <c r="F43" s="14">
        <v>0</v>
      </c>
      <c r="G43" s="14">
        <v>0</v>
      </c>
      <c r="H43" s="14">
        <v>0</v>
      </c>
      <c r="I43" s="14">
        <v>0</v>
      </c>
      <c r="J43" s="15">
        <v>35000</v>
      </c>
      <c r="K43" s="14">
        <v>35000</v>
      </c>
      <c r="L43" s="14">
        <v>0</v>
      </c>
      <c r="M43" s="14">
        <v>0</v>
      </c>
      <c r="N43" s="14">
        <v>0</v>
      </c>
      <c r="O43" s="14">
        <v>35000</v>
      </c>
      <c r="P43" s="15">
        <f t="shared" si="0"/>
        <v>35000</v>
      </c>
    </row>
    <row r="44" spans="1:16" ht="25.5" x14ac:dyDescent="0.2">
      <c r="A44" s="12" t="s">
        <v>106</v>
      </c>
      <c r="B44" s="12" t="s">
        <v>107</v>
      </c>
      <c r="C44" s="13" t="s">
        <v>103</v>
      </c>
      <c r="D44" s="14" t="s">
        <v>108</v>
      </c>
      <c r="E44" s="15">
        <v>0</v>
      </c>
      <c r="F44" s="14">
        <v>0</v>
      </c>
      <c r="G44" s="14">
        <v>0</v>
      </c>
      <c r="H44" s="14">
        <v>0</v>
      </c>
      <c r="I44" s="14">
        <v>0</v>
      </c>
      <c r="J44" s="15">
        <v>3244171.29</v>
      </c>
      <c r="K44" s="14">
        <v>3244171.29</v>
      </c>
      <c r="L44" s="14">
        <v>0</v>
      </c>
      <c r="M44" s="14">
        <v>0</v>
      </c>
      <c r="N44" s="14">
        <v>0</v>
      </c>
      <c r="O44" s="14">
        <v>3244171.29</v>
      </c>
      <c r="P44" s="15">
        <f t="shared" si="0"/>
        <v>3244171.29</v>
      </c>
    </row>
    <row r="45" spans="1:16" ht="25.5" x14ac:dyDescent="0.2">
      <c r="A45" s="12" t="s">
        <v>109</v>
      </c>
      <c r="B45" s="12" t="s">
        <v>110</v>
      </c>
      <c r="C45" s="13" t="s">
        <v>103</v>
      </c>
      <c r="D45" s="14" t="s">
        <v>111</v>
      </c>
      <c r="E45" s="15">
        <v>32000</v>
      </c>
      <c r="F45" s="14">
        <v>32000</v>
      </c>
      <c r="G45" s="14">
        <v>0</v>
      </c>
      <c r="H45" s="14">
        <v>0</v>
      </c>
      <c r="I45" s="14">
        <v>0</v>
      </c>
      <c r="J45" s="15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5">
        <f t="shared" si="0"/>
        <v>32000</v>
      </c>
    </row>
    <row r="46" spans="1:16" ht="25.5" x14ac:dyDescent="0.2">
      <c r="A46" s="12" t="s">
        <v>112</v>
      </c>
      <c r="B46" s="12" t="s">
        <v>113</v>
      </c>
      <c r="C46" s="13" t="s">
        <v>103</v>
      </c>
      <c r="D46" s="14" t="s">
        <v>114</v>
      </c>
      <c r="E46" s="15">
        <v>66000</v>
      </c>
      <c r="F46" s="14">
        <v>66000</v>
      </c>
      <c r="G46" s="14">
        <v>0</v>
      </c>
      <c r="H46" s="14">
        <v>0</v>
      </c>
      <c r="I46" s="14">
        <v>0</v>
      </c>
      <c r="J46" s="15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5">
        <f t="shared" si="0"/>
        <v>66000</v>
      </c>
    </row>
    <row r="47" spans="1:16" ht="38.25" x14ac:dyDescent="0.2">
      <c r="A47" s="12" t="s">
        <v>115</v>
      </c>
      <c r="B47" s="12" t="s">
        <v>117</v>
      </c>
      <c r="C47" s="13" t="s">
        <v>116</v>
      </c>
      <c r="D47" s="14" t="s">
        <v>118</v>
      </c>
      <c r="E47" s="15">
        <v>243000</v>
      </c>
      <c r="F47" s="14">
        <v>243000</v>
      </c>
      <c r="G47" s="14">
        <v>0</v>
      </c>
      <c r="H47" s="14">
        <v>0</v>
      </c>
      <c r="I47" s="14">
        <v>0</v>
      </c>
      <c r="J47" s="15">
        <v>1837813.53</v>
      </c>
      <c r="K47" s="14">
        <v>1837813.53</v>
      </c>
      <c r="L47" s="14">
        <v>0</v>
      </c>
      <c r="M47" s="14">
        <v>0</v>
      </c>
      <c r="N47" s="14">
        <v>0</v>
      </c>
      <c r="O47" s="14">
        <v>1837813.53</v>
      </c>
      <c r="P47" s="15">
        <f t="shared" si="0"/>
        <v>2080813.53</v>
      </c>
    </row>
    <row r="48" spans="1:16" ht="25.5" x14ac:dyDescent="0.2">
      <c r="A48" s="12" t="s">
        <v>119</v>
      </c>
      <c r="B48" s="12" t="s">
        <v>121</v>
      </c>
      <c r="C48" s="13" t="s">
        <v>120</v>
      </c>
      <c r="D48" s="14" t="s">
        <v>122</v>
      </c>
      <c r="E48" s="15">
        <v>0</v>
      </c>
      <c r="F48" s="14">
        <v>0</v>
      </c>
      <c r="G48" s="14">
        <v>0</v>
      </c>
      <c r="H48" s="14">
        <v>0</v>
      </c>
      <c r="I48" s="14">
        <v>0</v>
      </c>
      <c r="J48" s="15">
        <v>1073273.3500000001</v>
      </c>
      <c r="K48" s="14">
        <v>0</v>
      </c>
      <c r="L48" s="14">
        <v>1073273.3500000001</v>
      </c>
      <c r="M48" s="14">
        <v>0</v>
      </c>
      <c r="N48" s="14">
        <v>0</v>
      </c>
      <c r="O48" s="14">
        <v>0</v>
      </c>
      <c r="P48" s="15">
        <f t="shared" si="0"/>
        <v>1073273.3500000001</v>
      </c>
    </row>
    <row r="49" spans="1:16" x14ac:dyDescent="0.2">
      <c r="A49" s="12" t="s">
        <v>123</v>
      </c>
      <c r="B49" s="12" t="s">
        <v>124</v>
      </c>
      <c r="C49" s="13" t="s">
        <v>27</v>
      </c>
      <c r="D49" s="14" t="s">
        <v>125</v>
      </c>
      <c r="E49" s="15">
        <v>1613580</v>
      </c>
      <c r="F49" s="14">
        <v>1613580</v>
      </c>
      <c r="G49" s="14">
        <v>0</v>
      </c>
      <c r="H49" s="14">
        <v>0</v>
      </c>
      <c r="I49" s="14">
        <v>0</v>
      </c>
      <c r="J49" s="15">
        <v>1380120</v>
      </c>
      <c r="K49" s="14">
        <v>1380120</v>
      </c>
      <c r="L49" s="14">
        <v>0</v>
      </c>
      <c r="M49" s="14">
        <v>0</v>
      </c>
      <c r="N49" s="14">
        <v>0</v>
      </c>
      <c r="O49" s="14">
        <v>1380120</v>
      </c>
      <c r="P49" s="15">
        <f t="shared" si="0"/>
        <v>2993700</v>
      </c>
    </row>
    <row r="50" spans="1:16" ht="38.25" x14ac:dyDescent="0.2">
      <c r="A50" s="12" t="s">
        <v>126</v>
      </c>
      <c r="B50" s="12" t="s">
        <v>127</v>
      </c>
      <c r="C50" s="13" t="s">
        <v>27</v>
      </c>
      <c r="D50" s="14" t="s">
        <v>128</v>
      </c>
      <c r="E50" s="15">
        <v>5843127.9199999999</v>
      </c>
      <c r="F50" s="14">
        <v>5843127.9199999999</v>
      </c>
      <c r="G50" s="14">
        <v>0</v>
      </c>
      <c r="H50" s="14">
        <v>0</v>
      </c>
      <c r="I50" s="14">
        <v>0</v>
      </c>
      <c r="J50" s="15">
        <v>5836632.0800000001</v>
      </c>
      <c r="K50" s="14">
        <v>5836632.0800000001</v>
      </c>
      <c r="L50" s="14">
        <v>0</v>
      </c>
      <c r="M50" s="14">
        <v>0</v>
      </c>
      <c r="N50" s="14">
        <v>0</v>
      </c>
      <c r="O50" s="14">
        <v>5836632.0800000001</v>
      </c>
      <c r="P50" s="15">
        <f t="shared" si="0"/>
        <v>11679760</v>
      </c>
    </row>
    <row r="51" spans="1:16" x14ac:dyDescent="0.2">
      <c r="A51" s="6" t="s">
        <v>129</v>
      </c>
      <c r="B51" s="7"/>
      <c r="C51" s="8"/>
      <c r="D51" s="9" t="s">
        <v>130</v>
      </c>
      <c r="E51" s="10">
        <v>173408056</v>
      </c>
      <c r="F51" s="11">
        <v>173408056</v>
      </c>
      <c r="G51" s="11">
        <v>111345587</v>
      </c>
      <c r="H51" s="11">
        <v>17507035</v>
      </c>
      <c r="I51" s="11">
        <v>0</v>
      </c>
      <c r="J51" s="10">
        <v>53790701.340000004</v>
      </c>
      <c r="K51" s="11">
        <v>29426189</v>
      </c>
      <c r="L51" s="11">
        <v>24194612.34</v>
      </c>
      <c r="M51" s="11">
        <v>40820</v>
      </c>
      <c r="N51" s="11">
        <v>70000</v>
      </c>
      <c r="O51" s="11">
        <v>29596089</v>
      </c>
      <c r="P51" s="10">
        <f t="shared" si="0"/>
        <v>227198757.34</v>
      </c>
    </row>
    <row r="52" spans="1:16" x14ac:dyDescent="0.2">
      <c r="A52" s="6" t="s">
        <v>131</v>
      </c>
      <c r="B52" s="7"/>
      <c r="C52" s="8"/>
      <c r="D52" s="9" t="s">
        <v>130</v>
      </c>
      <c r="E52" s="10">
        <v>173408056</v>
      </c>
      <c r="F52" s="11">
        <v>173408056</v>
      </c>
      <c r="G52" s="11">
        <v>111345587</v>
      </c>
      <c r="H52" s="11">
        <v>17507035</v>
      </c>
      <c r="I52" s="11">
        <v>0</v>
      </c>
      <c r="J52" s="10">
        <v>53790701.340000004</v>
      </c>
      <c r="K52" s="11">
        <v>29426189</v>
      </c>
      <c r="L52" s="11">
        <v>24194612.34</v>
      </c>
      <c r="M52" s="11">
        <v>40820</v>
      </c>
      <c r="N52" s="11">
        <v>70000</v>
      </c>
      <c r="O52" s="11">
        <v>29596089</v>
      </c>
      <c r="P52" s="10">
        <f t="shared" ref="P52:P83" si="1">E52+J52</f>
        <v>227198757.34</v>
      </c>
    </row>
    <row r="53" spans="1:16" ht="38.25" x14ac:dyDescent="0.2">
      <c r="A53" s="12" t="s">
        <v>132</v>
      </c>
      <c r="B53" s="12" t="s">
        <v>133</v>
      </c>
      <c r="C53" s="13" t="s">
        <v>22</v>
      </c>
      <c r="D53" s="14" t="s">
        <v>134</v>
      </c>
      <c r="E53" s="15">
        <v>1284141</v>
      </c>
      <c r="F53" s="14">
        <v>1284141</v>
      </c>
      <c r="G53" s="14">
        <v>1050904</v>
      </c>
      <c r="H53" s="14">
        <v>0</v>
      </c>
      <c r="I53" s="14">
        <v>0</v>
      </c>
      <c r="J53" s="15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5">
        <f t="shared" si="1"/>
        <v>1284141</v>
      </c>
    </row>
    <row r="54" spans="1:16" x14ac:dyDescent="0.2">
      <c r="A54" s="12" t="s">
        <v>135</v>
      </c>
      <c r="B54" s="12" t="s">
        <v>52</v>
      </c>
      <c r="C54" s="13" t="s">
        <v>136</v>
      </c>
      <c r="D54" s="14" t="s">
        <v>137</v>
      </c>
      <c r="E54" s="15">
        <v>19299485</v>
      </c>
      <c r="F54" s="14">
        <v>19299485</v>
      </c>
      <c r="G54" s="14">
        <v>12179746</v>
      </c>
      <c r="H54" s="14">
        <v>2566131</v>
      </c>
      <c r="I54" s="14">
        <v>0</v>
      </c>
      <c r="J54" s="15">
        <v>4087290</v>
      </c>
      <c r="K54" s="14">
        <v>72618</v>
      </c>
      <c r="L54" s="14">
        <v>3994672</v>
      </c>
      <c r="M54" s="14">
        <v>0</v>
      </c>
      <c r="N54" s="14">
        <v>0</v>
      </c>
      <c r="O54" s="14">
        <v>92618</v>
      </c>
      <c r="P54" s="15">
        <f t="shared" si="1"/>
        <v>23386775</v>
      </c>
    </row>
    <row r="55" spans="1:16" ht="38.25" x14ac:dyDescent="0.2">
      <c r="A55" s="12" t="s">
        <v>138</v>
      </c>
      <c r="B55" s="12" t="s">
        <v>140</v>
      </c>
      <c r="C55" s="13" t="s">
        <v>139</v>
      </c>
      <c r="D55" s="14" t="s">
        <v>141</v>
      </c>
      <c r="E55" s="15">
        <v>48506043</v>
      </c>
      <c r="F55" s="14">
        <v>48506043</v>
      </c>
      <c r="G55" s="14">
        <v>19007571</v>
      </c>
      <c r="H55" s="14">
        <v>14940904</v>
      </c>
      <c r="I55" s="14">
        <v>0</v>
      </c>
      <c r="J55" s="15">
        <v>21376082</v>
      </c>
      <c r="K55" s="14">
        <v>6451532</v>
      </c>
      <c r="L55" s="14">
        <v>14874550</v>
      </c>
      <c r="M55" s="14">
        <v>0</v>
      </c>
      <c r="N55" s="14">
        <v>70000</v>
      </c>
      <c r="O55" s="14">
        <v>6501532</v>
      </c>
      <c r="P55" s="15">
        <f t="shared" si="1"/>
        <v>69882125</v>
      </c>
    </row>
    <row r="56" spans="1:16" ht="38.25" x14ac:dyDescent="0.2">
      <c r="A56" s="12" t="s">
        <v>142</v>
      </c>
      <c r="B56" s="12" t="s">
        <v>143</v>
      </c>
      <c r="C56" s="13" t="s">
        <v>139</v>
      </c>
      <c r="D56" s="14" t="s">
        <v>144</v>
      </c>
      <c r="E56" s="15">
        <v>79017800</v>
      </c>
      <c r="F56" s="14">
        <v>79017800</v>
      </c>
      <c r="G56" s="14">
        <v>64768870</v>
      </c>
      <c r="H56" s="14">
        <v>0</v>
      </c>
      <c r="I56" s="14">
        <v>0</v>
      </c>
      <c r="J56" s="15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5">
        <f t="shared" si="1"/>
        <v>79017800</v>
      </c>
    </row>
    <row r="57" spans="1:16" ht="25.5" x14ac:dyDescent="0.2">
      <c r="A57" s="12" t="s">
        <v>145</v>
      </c>
      <c r="B57" s="12" t="s">
        <v>147</v>
      </c>
      <c r="C57" s="13" t="s">
        <v>146</v>
      </c>
      <c r="D57" s="14" t="s">
        <v>148</v>
      </c>
      <c r="E57" s="15">
        <v>5474853</v>
      </c>
      <c r="F57" s="14">
        <v>5474853</v>
      </c>
      <c r="G57" s="14">
        <v>4078523</v>
      </c>
      <c r="H57" s="14">
        <v>0</v>
      </c>
      <c r="I57" s="14">
        <v>0</v>
      </c>
      <c r="J57" s="15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5">
        <f t="shared" si="1"/>
        <v>5474853</v>
      </c>
    </row>
    <row r="58" spans="1:16" x14ac:dyDescent="0.2">
      <c r="A58" s="12" t="s">
        <v>149</v>
      </c>
      <c r="B58" s="12" t="s">
        <v>150</v>
      </c>
      <c r="C58" s="13" t="s">
        <v>146</v>
      </c>
      <c r="D58" s="14" t="s">
        <v>151</v>
      </c>
      <c r="E58" s="15">
        <v>9050</v>
      </c>
      <c r="F58" s="14">
        <v>9050</v>
      </c>
      <c r="G58" s="14">
        <v>0</v>
      </c>
      <c r="H58" s="14">
        <v>0</v>
      </c>
      <c r="I58" s="14">
        <v>0</v>
      </c>
      <c r="J58" s="15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5">
        <f t="shared" si="1"/>
        <v>9050</v>
      </c>
    </row>
    <row r="59" spans="1:16" ht="25.5" x14ac:dyDescent="0.2">
      <c r="A59" s="12" t="s">
        <v>152</v>
      </c>
      <c r="B59" s="12" t="s">
        <v>153</v>
      </c>
      <c r="C59" s="13" t="s">
        <v>146</v>
      </c>
      <c r="D59" s="14" t="s">
        <v>154</v>
      </c>
      <c r="E59" s="15">
        <v>121713</v>
      </c>
      <c r="F59" s="14">
        <v>121713</v>
      </c>
      <c r="G59" s="14">
        <v>51832</v>
      </c>
      <c r="H59" s="14">
        <v>0</v>
      </c>
      <c r="I59" s="14">
        <v>0</v>
      </c>
      <c r="J59" s="15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5">
        <f t="shared" si="1"/>
        <v>121713</v>
      </c>
    </row>
    <row r="60" spans="1:16" ht="25.5" x14ac:dyDescent="0.2">
      <c r="A60" s="12" t="s">
        <v>155</v>
      </c>
      <c r="B60" s="12" t="s">
        <v>156</v>
      </c>
      <c r="C60" s="13" t="s">
        <v>146</v>
      </c>
      <c r="D60" s="14" t="s">
        <v>157</v>
      </c>
      <c r="E60" s="15">
        <v>1062839</v>
      </c>
      <c r="F60" s="14">
        <v>1062839</v>
      </c>
      <c r="G60" s="14">
        <v>871179</v>
      </c>
      <c r="H60" s="14">
        <v>0</v>
      </c>
      <c r="I60" s="14">
        <v>0</v>
      </c>
      <c r="J60" s="15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5">
        <f t="shared" si="1"/>
        <v>1062839</v>
      </c>
    </row>
    <row r="61" spans="1:16" ht="25.5" x14ac:dyDescent="0.2">
      <c r="A61" s="12" t="s">
        <v>158</v>
      </c>
      <c r="B61" s="12" t="s">
        <v>159</v>
      </c>
      <c r="C61" s="13" t="s">
        <v>146</v>
      </c>
      <c r="D61" s="14" t="s">
        <v>160</v>
      </c>
      <c r="E61" s="15">
        <v>1315511</v>
      </c>
      <c r="F61" s="14">
        <v>1315511</v>
      </c>
      <c r="G61" s="14">
        <v>1044846</v>
      </c>
      <c r="H61" s="14">
        <v>0</v>
      </c>
      <c r="I61" s="14">
        <v>0</v>
      </c>
      <c r="J61" s="15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5">
        <f t="shared" si="1"/>
        <v>1315511</v>
      </c>
    </row>
    <row r="62" spans="1:16" ht="76.5" x14ac:dyDescent="0.2">
      <c r="A62" s="12" t="s">
        <v>161</v>
      </c>
      <c r="B62" s="12" t="s">
        <v>162</v>
      </c>
      <c r="C62" s="13" t="s">
        <v>146</v>
      </c>
      <c r="D62" s="14" t="s">
        <v>163</v>
      </c>
      <c r="E62" s="15">
        <v>0</v>
      </c>
      <c r="F62" s="14">
        <v>0</v>
      </c>
      <c r="G62" s="14">
        <v>0</v>
      </c>
      <c r="H62" s="14">
        <v>0</v>
      </c>
      <c r="I62" s="14">
        <v>0</v>
      </c>
      <c r="J62" s="15">
        <v>159678</v>
      </c>
      <c r="K62" s="14">
        <v>159678</v>
      </c>
      <c r="L62" s="14">
        <v>0</v>
      </c>
      <c r="M62" s="14">
        <v>0</v>
      </c>
      <c r="N62" s="14">
        <v>0</v>
      </c>
      <c r="O62" s="14">
        <v>159678</v>
      </c>
      <c r="P62" s="15">
        <f t="shared" si="1"/>
        <v>159678</v>
      </c>
    </row>
    <row r="63" spans="1:16" ht="76.5" x14ac:dyDescent="0.2">
      <c r="A63" s="12" t="s">
        <v>164</v>
      </c>
      <c r="B63" s="12" t="s">
        <v>165</v>
      </c>
      <c r="C63" s="13" t="s">
        <v>146</v>
      </c>
      <c r="D63" s="14" t="s">
        <v>166</v>
      </c>
      <c r="E63" s="15">
        <v>0</v>
      </c>
      <c r="F63" s="14">
        <v>0</v>
      </c>
      <c r="G63" s="14">
        <v>0</v>
      </c>
      <c r="H63" s="14">
        <v>0</v>
      </c>
      <c r="I63" s="14">
        <v>0</v>
      </c>
      <c r="J63" s="15">
        <v>1437100</v>
      </c>
      <c r="K63" s="14">
        <v>1437100</v>
      </c>
      <c r="L63" s="14">
        <v>0</v>
      </c>
      <c r="M63" s="14">
        <v>0</v>
      </c>
      <c r="N63" s="14">
        <v>0</v>
      </c>
      <c r="O63" s="14">
        <v>1437100</v>
      </c>
      <c r="P63" s="15">
        <f t="shared" si="1"/>
        <v>1437100</v>
      </c>
    </row>
    <row r="64" spans="1:16" ht="76.5" x14ac:dyDescent="0.2">
      <c r="A64" s="12" t="s">
        <v>167</v>
      </c>
      <c r="B64" s="12" t="s">
        <v>168</v>
      </c>
      <c r="C64" s="13" t="s">
        <v>146</v>
      </c>
      <c r="D64" s="14" t="s">
        <v>169</v>
      </c>
      <c r="E64" s="15">
        <v>120500</v>
      </c>
      <c r="F64" s="14">
        <v>120500</v>
      </c>
      <c r="G64" s="14">
        <v>98360</v>
      </c>
      <c r="H64" s="14">
        <v>0</v>
      </c>
      <c r="I64" s="14">
        <v>0</v>
      </c>
      <c r="J64" s="15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5">
        <f t="shared" si="1"/>
        <v>120500</v>
      </c>
    </row>
    <row r="65" spans="1:16" ht="76.5" x14ac:dyDescent="0.2">
      <c r="A65" s="12" t="s">
        <v>170</v>
      </c>
      <c r="B65" s="12" t="s">
        <v>171</v>
      </c>
      <c r="C65" s="13" t="s">
        <v>146</v>
      </c>
      <c r="D65" s="14" t="s">
        <v>172</v>
      </c>
      <c r="E65" s="15">
        <v>0</v>
      </c>
      <c r="F65" s="14">
        <v>0</v>
      </c>
      <c r="G65" s="14">
        <v>0</v>
      </c>
      <c r="H65" s="14">
        <v>0</v>
      </c>
      <c r="I65" s="14">
        <v>0</v>
      </c>
      <c r="J65" s="15">
        <v>1880400</v>
      </c>
      <c r="K65" s="14">
        <v>0</v>
      </c>
      <c r="L65" s="14">
        <v>1880400</v>
      </c>
      <c r="M65" s="14">
        <v>0</v>
      </c>
      <c r="N65" s="14">
        <v>0</v>
      </c>
      <c r="O65" s="14">
        <v>0</v>
      </c>
      <c r="P65" s="15">
        <f t="shared" si="1"/>
        <v>1880400</v>
      </c>
    </row>
    <row r="66" spans="1:16" ht="89.25" x14ac:dyDescent="0.2">
      <c r="A66" s="12" t="s">
        <v>173</v>
      </c>
      <c r="B66" s="12" t="s">
        <v>174</v>
      </c>
      <c r="C66" s="13" t="s">
        <v>146</v>
      </c>
      <c r="D66" s="14" t="s">
        <v>175</v>
      </c>
      <c r="E66" s="15">
        <v>21166</v>
      </c>
      <c r="F66" s="14">
        <v>21166</v>
      </c>
      <c r="G66" s="14">
        <v>0</v>
      </c>
      <c r="H66" s="14">
        <v>0</v>
      </c>
      <c r="I66" s="14">
        <v>0</v>
      </c>
      <c r="J66" s="15">
        <v>11100</v>
      </c>
      <c r="K66" s="14">
        <v>11100</v>
      </c>
      <c r="L66" s="14">
        <v>0</v>
      </c>
      <c r="M66" s="14">
        <v>0</v>
      </c>
      <c r="N66" s="14">
        <v>0</v>
      </c>
      <c r="O66" s="14">
        <v>11100</v>
      </c>
      <c r="P66" s="15">
        <f t="shared" si="1"/>
        <v>32266</v>
      </c>
    </row>
    <row r="67" spans="1:16" ht="89.25" x14ac:dyDescent="0.2">
      <c r="A67" s="12" t="s">
        <v>176</v>
      </c>
      <c r="B67" s="12" t="s">
        <v>177</v>
      </c>
      <c r="C67" s="13" t="s">
        <v>146</v>
      </c>
      <c r="D67" s="14" t="s">
        <v>178</v>
      </c>
      <c r="E67" s="15">
        <v>0</v>
      </c>
      <c r="F67" s="14">
        <v>0</v>
      </c>
      <c r="G67" s="14">
        <v>0</v>
      </c>
      <c r="H67" s="14">
        <v>0</v>
      </c>
      <c r="I67" s="14">
        <v>0</v>
      </c>
      <c r="J67" s="15">
        <v>290390.33999999997</v>
      </c>
      <c r="K67" s="14">
        <v>0</v>
      </c>
      <c r="L67" s="14">
        <v>190490.34</v>
      </c>
      <c r="M67" s="14">
        <v>0</v>
      </c>
      <c r="N67" s="14">
        <v>0</v>
      </c>
      <c r="O67" s="14">
        <v>99900</v>
      </c>
      <c r="P67" s="15">
        <f t="shared" si="1"/>
        <v>290390.33999999997</v>
      </c>
    </row>
    <row r="68" spans="1:16" x14ac:dyDescent="0.2">
      <c r="A68" s="12" t="s">
        <v>179</v>
      </c>
      <c r="B68" s="12" t="s">
        <v>180</v>
      </c>
      <c r="C68" s="13" t="s">
        <v>146</v>
      </c>
      <c r="D68" s="14" t="s">
        <v>181</v>
      </c>
      <c r="E68" s="15">
        <v>0</v>
      </c>
      <c r="F68" s="14">
        <v>0</v>
      </c>
      <c r="G68" s="14">
        <v>0</v>
      </c>
      <c r="H68" s="14">
        <v>0</v>
      </c>
      <c r="I68" s="14">
        <v>0</v>
      </c>
      <c r="J68" s="15">
        <v>20404161</v>
      </c>
      <c r="K68" s="14">
        <v>20404161</v>
      </c>
      <c r="L68" s="14">
        <v>0</v>
      </c>
      <c r="M68" s="14">
        <v>0</v>
      </c>
      <c r="N68" s="14">
        <v>0</v>
      </c>
      <c r="O68" s="14">
        <v>20404161</v>
      </c>
      <c r="P68" s="15">
        <f t="shared" si="1"/>
        <v>20404161</v>
      </c>
    </row>
    <row r="69" spans="1:16" ht="51" x14ac:dyDescent="0.2">
      <c r="A69" s="12" t="s">
        <v>182</v>
      </c>
      <c r="B69" s="12" t="s">
        <v>183</v>
      </c>
      <c r="C69" s="13" t="s">
        <v>146</v>
      </c>
      <c r="D69" s="14" t="s">
        <v>184</v>
      </c>
      <c r="E69" s="15">
        <v>0</v>
      </c>
      <c r="F69" s="14">
        <v>0</v>
      </c>
      <c r="G69" s="14">
        <v>0</v>
      </c>
      <c r="H69" s="14">
        <v>0</v>
      </c>
      <c r="I69" s="14">
        <v>0</v>
      </c>
      <c r="J69" s="15">
        <v>2289800</v>
      </c>
      <c r="K69" s="14">
        <v>0</v>
      </c>
      <c r="L69" s="14">
        <v>2289800</v>
      </c>
      <c r="M69" s="14">
        <v>0</v>
      </c>
      <c r="N69" s="14">
        <v>0</v>
      </c>
      <c r="O69" s="14">
        <v>0</v>
      </c>
      <c r="P69" s="15">
        <f t="shared" si="1"/>
        <v>2289800</v>
      </c>
    </row>
    <row r="70" spans="1:16" ht="89.25" x14ac:dyDescent="0.2">
      <c r="A70" s="12" t="s">
        <v>185</v>
      </c>
      <c r="B70" s="12" t="s">
        <v>186</v>
      </c>
      <c r="C70" s="13" t="s">
        <v>146</v>
      </c>
      <c r="D70" s="14" t="s">
        <v>187</v>
      </c>
      <c r="E70" s="15">
        <v>0</v>
      </c>
      <c r="F70" s="14">
        <v>0</v>
      </c>
      <c r="G70" s="14">
        <v>0</v>
      </c>
      <c r="H70" s="14">
        <v>0</v>
      </c>
      <c r="I70" s="14">
        <v>0</v>
      </c>
      <c r="J70" s="15">
        <v>49800</v>
      </c>
      <c r="K70" s="14">
        <v>0</v>
      </c>
      <c r="L70" s="14">
        <v>49800</v>
      </c>
      <c r="M70" s="14">
        <v>40820</v>
      </c>
      <c r="N70" s="14">
        <v>0</v>
      </c>
      <c r="O70" s="14">
        <v>0</v>
      </c>
      <c r="P70" s="15">
        <f t="shared" si="1"/>
        <v>49800</v>
      </c>
    </row>
    <row r="71" spans="1:16" ht="51" x14ac:dyDescent="0.2">
      <c r="A71" s="12" t="s">
        <v>188</v>
      </c>
      <c r="B71" s="12" t="s">
        <v>189</v>
      </c>
      <c r="C71" s="13" t="s">
        <v>146</v>
      </c>
      <c r="D71" s="14" t="s">
        <v>190</v>
      </c>
      <c r="E71" s="15">
        <v>9189400</v>
      </c>
      <c r="F71" s="14">
        <v>9189400</v>
      </c>
      <c r="G71" s="14">
        <v>7532298</v>
      </c>
      <c r="H71" s="14">
        <v>0</v>
      </c>
      <c r="I71" s="14">
        <v>0</v>
      </c>
      <c r="J71" s="15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5">
        <f t="shared" si="1"/>
        <v>9189400</v>
      </c>
    </row>
    <row r="72" spans="1:16" ht="63.75" x14ac:dyDescent="0.2">
      <c r="A72" s="12" t="s">
        <v>191</v>
      </c>
      <c r="B72" s="12" t="s">
        <v>192</v>
      </c>
      <c r="C72" s="13" t="s">
        <v>146</v>
      </c>
      <c r="D72" s="14" t="s">
        <v>193</v>
      </c>
      <c r="E72" s="15">
        <v>0</v>
      </c>
      <c r="F72" s="14">
        <v>0</v>
      </c>
      <c r="G72" s="14">
        <v>0</v>
      </c>
      <c r="H72" s="14">
        <v>0</v>
      </c>
      <c r="I72" s="14">
        <v>0</v>
      </c>
      <c r="J72" s="15">
        <v>914900</v>
      </c>
      <c r="K72" s="14">
        <v>0</v>
      </c>
      <c r="L72" s="14">
        <v>914900</v>
      </c>
      <c r="M72" s="14">
        <v>0</v>
      </c>
      <c r="N72" s="14">
        <v>0</v>
      </c>
      <c r="O72" s="14">
        <v>0</v>
      </c>
      <c r="P72" s="15">
        <f t="shared" si="1"/>
        <v>914900</v>
      </c>
    </row>
    <row r="73" spans="1:16" ht="38.25" x14ac:dyDescent="0.2">
      <c r="A73" s="12" t="s">
        <v>194</v>
      </c>
      <c r="B73" s="12" t="s">
        <v>195</v>
      </c>
      <c r="C73" s="13" t="s">
        <v>146</v>
      </c>
      <c r="D73" s="14" t="s">
        <v>196</v>
      </c>
      <c r="E73" s="15">
        <v>5753400</v>
      </c>
      <c r="F73" s="14">
        <v>5753400</v>
      </c>
      <c r="G73" s="14">
        <v>0</v>
      </c>
      <c r="H73" s="14">
        <v>0</v>
      </c>
      <c r="I73" s="14">
        <v>0</v>
      </c>
      <c r="J73" s="15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5">
        <f t="shared" si="1"/>
        <v>5753400</v>
      </c>
    </row>
    <row r="74" spans="1:16" ht="63.75" x14ac:dyDescent="0.2">
      <c r="A74" s="12" t="s">
        <v>197</v>
      </c>
      <c r="B74" s="12" t="s">
        <v>198</v>
      </c>
      <c r="C74" s="13" t="s">
        <v>45</v>
      </c>
      <c r="D74" s="14" t="s">
        <v>199</v>
      </c>
      <c r="E74" s="15">
        <v>1196972</v>
      </c>
      <c r="F74" s="14">
        <v>1196972</v>
      </c>
      <c r="G74" s="14">
        <v>0</v>
      </c>
      <c r="H74" s="14">
        <v>0</v>
      </c>
      <c r="I74" s="14">
        <v>0</v>
      </c>
      <c r="J74" s="15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5">
        <f t="shared" si="1"/>
        <v>1196972</v>
      </c>
    </row>
    <row r="75" spans="1:16" ht="38.25" x14ac:dyDescent="0.2">
      <c r="A75" s="12" t="s">
        <v>200</v>
      </c>
      <c r="B75" s="12" t="s">
        <v>202</v>
      </c>
      <c r="C75" s="13" t="s">
        <v>201</v>
      </c>
      <c r="D75" s="14" t="s">
        <v>203</v>
      </c>
      <c r="E75" s="15">
        <v>1035183</v>
      </c>
      <c r="F75" s="14">
        <v>1035183</v>
      </c>
      <c r="G75" s="14">
        <v>661458</v>
      </c>
      <c r="H75" s="14">
        <v>0</v>
      </c>
      <c r="I75" s="14">
        <v>0</v>
      </c>
      <c r="J75" s="15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5">
        <f t="shared" si="1"/>
        <v>1035183</v>
      </c>
    </row>
    <row r="76" spans="1:16" x14ac:dyDescent="0.2">
      <c r="A76" s="12" t="s">
        <v>204</v>
      </c>
      <c r="B76" s="12" t="s">
        <v>124</v>
      </c>
      <c r="C76" s="13" t="s">
        <v>27</v>
      </c>
      <c r="D76" s="14" t="s">
        <v>125</v>
      </c>
      <c r="E76" s="15">
        <v>0</v>
      </c>
      <c r="F76" s="14">
        <v>0</v>
      </c>
      <c r="G76" s="14">
        <v>0</v>
      </c>
      <c r="H76" s="14">
        <v>0</v>
      </c>
      <c r="I76" s="14">
        <v>0</v>
      </c>
      <c r="J76" s="15">
        <v>890000</v>
      </c>
      <c r="K76" s="14">
        <v>890000</v>
      </c>
      <c r="L76" s="14">
        <v>0</v>
      </c>
      <c r="M76" s="14">
        <v>0</v>
      </c>
      <c r="N76" s="14">
        <v>0</v>
      </c>
      <c r="O76" s="14">
        <v>890000</v>
      </c>
      <c r="P76" s="15">
        <f t="shared" si="1"/>
        <v>890000</v>
      </c>
    </row>
    <row r="77" spans="1:16" ht="25.5" x14ac:dyDescent="0.2">
      <c r="A77" s="6" t="s">
        <v>205</v>
      </c>
      <c r="B77" s="7"/>
      <c r="C77" s="8"/>
      <c r="D77" s="9" t="s">
        <v>206</v>
      </c>
      <c r="E77" s="10">
        <v>1757875</v>
      </c>
      <c r="F77" s="11">
        <v>1757875</v>
      </c>
      <c r="G77" s="11">
        <v>785882</v>
      </c>
      <c r="H77" s="11">
        <v>0</v>
      </c>
      <c r="I77" s="11">
        <v>0</v>
      </c>
      <c r="J77" s="10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0">
        <f t="shared" si="1"/>
        <v>1757875</v>
      </c>
    </row>
    <row r="78" spans="1:16" ht="25.5" x14ac:dyDescent="0.2">
      <c r="A78" s="6" t="s">
        <v>207</v>
      </c>
      <c r="B78" s="7"/>
      <c r="C78" s="8"/>
      <c r="D78" s="9" t="s">
        <v>206</v>
      </c>
      <c r="E78" s="10">
        <v>1757875</v>
      </c>
      <c r="F78" s="11">
        <v>1757875</v>
      </c>
      <c r="G78" s="11">
        <v>785882</v>
      </c>
      <c r="H78" s="11">
        <v>0</v>
      </c>
      <c r="I78" s="11">
        <v>0</v>
      </c>
      <c r="J78" s="10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0">
        <f t="shared" si="1"/>
        <v>1757875</v>
      </c>
    </row>
    <row r="79" spans="1:16" ht="38.25" x14ac:dyDescent="0.2">
      <c r="A79" s="12" t="s">
        <v>208</v>
      </c>
      <c r="B79" s="12" t="s">
        <v>133</v>
      </c>
      <c r="C79" s="13" t="s">
        <v>22</v>
      </c>
      <c r="D79" s="14" t="s">
        <v>134</v>
      </c>
      <c r="E79" s="15">
        <v>1067865</v>
      </c>
      <c r="F79" s="14">
        <v>1067865</v>
      </c>
      <c r="G79" s="14">
        <v>785882</v>
      </c>
      <c r="H79" s="14">
        <v>0</v>
      </c>
      <c r="I79" s="14">
        <v>0</v>
      </c>
      <c r="J79" s="15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5">
        <f t="shared" si="1"/>
        <v>1067865</v>
      </c>
    </row>
    <row r="80" spans="1:16" ht="25.5" x14ac:dyDescent="0.2">
      <c r="A80" s="12" t="s">
        <v>209</v>
      </c>
      <c r="B80" s="12" t="s">
        <v>46</v>
      </c>
      <c r="C80" s="13" t="s">
        <v>45</v>
      </c>
      <c r="D80" s="14" t="s">
        <v>47</v>
      </c>
      <c r="E80" s="15">
        <v>690010</v>
      </c>
      <c r="F80" s="14">
        <v>690010</v>
      </c>
      <c r="G80" s="14">
        <v>0</v>
      </c>
      <c r="H80" s="14">
        <v>0</v>
      </c>
      <c r="I80" s="14">
        <v>0</v>
      </c>
      <c r="J80" s="15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5">
        <f t="shared" si="1"/>
        <v>690010</v>
      </c>
    </row>
    <row r="81" spans="1:16" ht="38.25" x14ac:dyDescent="0.2">
      <c r="A81" s="6" t="s">
        <v>210</v>
      </c>
      <c r="B81" s="7"/>
      <c r="C81" s="8"/>
      <c r="D81" s="9" t="s">
        <v>211</v>
      </c>
      <c r="E81" s="10">
        <v>20198396</v>
      </c>
      <c r="F81" s="11">
        <v>20198396</v>
      </c>
      <c r="G81" s="11">
        <v>11781029</v>
      </c>
      <c r="H81" s="11">
        <v>1888826</v>
      </c>
      <c r="I81" s="11">
        <v>0</v>
      </c>
      <c r="J81" s="10">
        <v>852158</v>
      </c>
      <c r="K81" s="11">
        <v>654279</v>
      </c>
      <c r="L81" s="11">
        <v>127667</v>
      </c>
      <c r="M81" s="11">
        <v>91856</v>
      </c>
      <c r="N81" s="11">
        <v>0</v>
      </c>
      <c r="O81" s="11">
        <v>724491</v>
      </c>
      <c r="P81" s="10">
        <f t="shared" si="1"/>
        <v>21050554</v>
      </c>
    </row>
    <row r="82" spans="1:16" ht="38.25" x14ac:dyDescent="0.2">
      <c r="A82" s="6" t="s">
        <v>212</v>
      </c>
      <c r="B82" s="7"/>
      <c r="C82" s="8"/>
      <c r="D82" s="9" t="s">
        <v>213</v>
      </c>
      <c r="E82" s="10">
        <v>20198396</v>
      </c>
      <c r="F82" s="11">
        <v>20198396</v>
      </c>
      <c r="G82" s="11">
        <v>11781029</v>
      </c>
      <c r="H82" s="11">
        <v>1888826</v>
      </c>
      <c r="I82" s="11">
        <v>0</v>
      </c>
      <c r="J82" s="10">
        <v>852158</v>
      </c>
      <c r="K82" s="11">
        <v>654279</v>
      </c>
      <c r="L82" s="11">
        <v>127667</v>
      </c>
      <c r="M82" s="11">
        <v>91856</v>
      </c>
      <c r="N82" s="11">
        <v>0</v>
      </c>
      <c r="O82" s="11">
        <v>724491</v>
      </c>
      <c r="P82" s="10">
        <f t="shared" si="1"/>
        <v>21050554</v>
      </c>
    </row>
    <row r="83" spans="1:16" ht="38.25" x14ac:dyDescent="0.2">
      <c r="A83" s="12" t="s">
        <v>214</v>
      </c>
      <c r="B83" s="12" t="s">
        <v>133</v>
      </c>
      <c r="C83" s="13" t="s">
        <v>22</v>
      </c>
      <c r="D83" s="14" t="s">
        <v>134</v>
      </c>
      <c r="E83" s="15">
        <v>1353520</v>
      </c>
      <c r="F83" s="14">
        <v>1353520</v>
      </c>
      <c r="G83" s="14">
        <v>1073960</v>
      </c>
      <c r="H83" s="14">
        <v>0</v>
      </c>
      <c r="I83" s="14">
        <v>0</v>
      </c>
      <c r="J83" s="15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5">
        <f t="shared" si="1"/>
        <v>1353520</v>
      </c>
    </row>
    <row r="84" spans="1:16" ht="25.5" x14ac:dyDescent="0.2">
      <c r="A84" s="12" t="s">
        <v>215</v>
      </c>
      <c r="B84" s="12" t="s">
        <v>217</v>
      </c>
      <c r="C84" s="13" t="s">
        <v>216</v>
      </c>
      <c r="D84" s="14" t="s">
        <v>218</v>
      </c>
      <c r="E84" s="15">
        <v>2607831</v>
      </c>
      <c r="F84" s="14">
        <v>2607831</v>
      </c>
      <c r="G84" s="14">
        <v>1957722</v>
      </c>
      <c r="H84" s="14">
        <v>85381</v>
      </c>
      <c r="I84" s="14">
        <v>0</v>
      </c>
      <c r="J84" s="15">
        <v>194664</v>
      </c>
      <c r="K84" s="14">
        <v>82599</v>
      </c>
      <c r="L84" s="14">
        <v>112065</v>
      </c>
      <c r="M84" s="14">
        <v>91856</v>
      </c>
      <c r="N84" s="14">
        <v>0</v>
      </c>
      <c r="O84" s="14">
        <v>82599</v>
      </c>
      <c r="P84" s="15">
        <f t="shared" ref="P84:P98" si="2">E84+J84</f>
        <v>2802495</v>
      </c>
    </row>
    <row r="85" spans="1:16" ht="38.25" x14ac:dyDescent="0.2">
      <c r="A85" s="12" t="s">
        <v>219</v>
      </c>
      <c r="B85" s="12" t="s">
        <v>220</v>
      </c>
      <c r="C85" s="13" t="s">
        <v>45</v>
      </c>
      <c r="D85" s="14" t="s">
        <v>221</v>
      </c>
      <c r="E85" s="15">
        <v>169500</v>
      </c>
      <c r="F85" s="14">
        <v>169500</v>
      </c>
      <c r="G85" s="14">
        <v>136620</v>
      </c>
      <c r="H85" s="14">
        <v>0</v>
      </c>
      <c r="I85" s="14">
        <v>0</v>
      </c>
      <c r="J85" s="15">
        <v>30500</v>
      </c>
      <c r="K85" s="14">
        <v>30500</v>
      </c>
      <c r="L85" s="14">
        <v>0</v>
      </c>
      <c r="M85" s="14">
        <v>0</v>
      </c>
      <c r="N85" s="14">
        <v>0</v>
      </c>
      <c r="O85" s="14">
        <v>30500</v>
      </c>
      <c r="P85" s="15">
        <f t="shared" si="2"/>
        <v>200000</v>
      </c>
    </row>
    <row r="86" spans="1:16" x14ac:dyDescent="0.2">
      <c r="A86" s="12" t="s">
        <v>222</v>
      </c>
      <c r="B86" s="12" t="s">
        <v>224</v>
      </c>
      <c r="C86" s="13" t="s">
        <v>223</v>
      </c>
      <c r="D86" s="14" t="s">
        <v>225</v>
      </c>
      <c r="E86" s="15">
        <v>3948548</v>
      </c>
      <c r="F86" s="14">
        <v>3948548</v>
      </c>
      <c r="G86" s="14">
        <v>2773271</v>
      </c>
      <c r="H86" s="14">
        <v>110927</v>
      </c>
      <c r="I86" s="14">
        <v>0</v>
      </c>
      <c r="J86" s="15">
        <v>75000</v>
      </c>
      <c r="K86" s="14">
        <v>75000</v>
      </c>
      <c r="L86" s="14">
        <v>0</v>
      </c>
      <c r="M86" s="14">
        <v>0</v>
      </c>
      <c r="N86" s="14">
        <v>0</v>
      </c>
      <c r="O86" s="14">
        <v>75000</v>
      </c>
      <c r="P86" s="15">
        <f t="shared" si="2"/>
        <v>4023548</v>
      </c>
    </row>
    <row r="87" spans="1:16" x14ac:dyDescent="0.2">
      <c r="A87" s="12" t="s">
        <v>226</v>
      </c>
      <c r="B87" s="12" t="s">
        <v>227</v>
      </c>
      <c r="C87" s="13" t="s">
        <v>223</v>
      </c>
      <c r="D87" s="14" t="s">
        <v>228</v>
      </c>
      <c r="E87" s="15">
        <v>583596</v>
      </c>
      <c r="F87" s="14">
        <v>583596</v>
      </c>
      <c r="G87" s="14">
        <v>257745</v>
      </c>
      <c r="H87" s="14">
        <v>96220</v>
      </c>
      <c r="I87" s="14">
        <v>0</v>
      </c>
      <c r="J87" s="15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5">
        <f t="shared" si="2"/>
        <v>583596</v>
      </c>
    </row>
    <row r="88" spans="1:16" ht="38.25" x14ac:dyDescent="0.2">
      <c r="A88" s="12" t="s">
        <v>229</v>
      </c>
      <c r="B88" s="12" t="s">
        <v>231</v>
      </c>
      <c r="C88" s="13" t="s">
        <v>230</v>
      </c>
      <c r="D88" s="14" t="s">
        <v>232</v>
      </c>
      <c r="E88" s="15">
        <v>6159486</v>
      </c>
      <c r="F88" s="14">
        <v>6159486</v>
      </c>
      <c r="G88" s="14">
        <v>3474691</v>
      </c>
      <c r="H88" s="14">
        <v>1223820</v>
      </c>
      <c r="I88" s="14">
        <v>0</v>
      </c>
      <c r="J88" s="15">
        <v>120012</v>
      </c>
      <c r="K88" s="14">
        <v>99800</v>
      </c>
      <c r="L88" s="14">
        <v>0</v>
      </c>
      <c r="M88" s="14">
        <v>0</v>
      </c>
      <c r="N88" s="14">
        <v>0</v>
      </c>
      <c r="O88" s="14">
        <v>120012</v>
      </c>
      <c r="P88" s="15">
        <f t="shared" si="2"/>
        <v>6279498</v>
      </c>
    </row>
    <row r="89" spans="1:16" ht="25.5" x14ac:dyDescent="0.2">
      <c r="A89" s="12" t="s">
        <v>233</v>
      </c>
      <c r="B89" s="12" t="s">
        <v>235</v>
      </c>
      <c r="C89" s="13" t="s">
        <v>234</v>
      </c>
      <c r="D89" s="14" t="s">
        <v>236</v>
      </c>
      <c r="E89" s="15">
        <v>1126538</v>
      </c>
      <c r="F89" s="14">
        <v>1126538</v>
      </c>
      <c r="G89" s="14">
        <v>865613</v>
      </c>
      <c r="H89" s="14">
        <v>0</v>
      </c>
      <c r="I89" s="14">
        <v>0</v>
      </c>
      <c r="J89" s="15">
        <v>15000</v>
      </c>
      <c r="K89" s="14">
        <v>15000</v>
      </c>
      <c r="L89" s="14">
        <v>0</v>
      </c>
      <c r="M89" s="14">
        <v>0</v>
      </c>
      <c r="N89" s="14">
        <v>0</v>
      </c>
      <c r="O89" s="14">
        <v>15000</v>
      </c>
      <c r="P89" s="15">
        <f t="shared" si="2"/>
        <v>1141538</v>
      </c>
    </row>
    <row r="90" spans="1:16" x14ac:dyDescent="0.2">
      <c r="A90" s="12" t="s">
        <v>237</v>
      </c>
      <c r="B90" s="12" t="s">
        <v>238</v>
      </c>
      <c r="C90" s="13" t="s">
        <v>234</v>
      </c>
      <c r="D90" s="14" t="s">
        <v>239</v>
      </c>
      <c r="E90" s="15">
        <v>811805</v>
      </c>
      <c r="F90" s="14">
        <v>811805</v>
      </c>
      <c r="G90" s="14">
        <v>0</v>
      </c>
      <c r="H90" s="14">
        <v>0</v>
      </c>
      <c r="I90" s="14">
        <v>0</v>
      </c>
      <c r="J90" s="15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5">
        <f t="shared" si="2"/>
        <v>811805</v>
      </c>
    </row>
    <row r="91" spans="1:16" ht="38.25" x14ac:dyDescent="0.2">
      <c r="A91" s="12" t="s">
        <v>240</v>
      </c>
      <c r="B91" s="12" t="s">
        <v>241</v>
      </c>
      <c r="C91" s="13" t="s">
        <v>201</v>
      </c>
      <c r="D91" s="14" t="s">
        <v>242</v>
      </c>
      <c r="E91" s="15">
        <v>210816</v>
      </c>
      <c r="F91" s="14">
        <v>210816</v>
      </c>
      <c r="G91" s="14">
        <v>172800</v>
      </c>
      <c r="H91" s="14">
        <v>0</v>
      </c>
      <c r="I91" s="14">
        <v>0</v>
      </c>
      <c r="J91" s="15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5">
        <f t="shared" si="2"/>
        <v>210816</v>
      </c>
    </row>
    <row r="92" spans="1:16" ht="51" x14ac:dyDescent="0.2">
      <c r="A92" s="12" t="s">
        <v>243</v>
      </c>
      <c r="B92" s="12" t="s">
        <v>244</v>
      </c>
      <c r="C92" s="13" t="s">
        <v>201</v>
      </c>
      <c r="D92" s="14" t="s">
        <v>245</v>
      </c>
      <c r="E92" s="15">
        <v>3226756</v>
      </c>
      <c r="F92" s="14">
        <v>3226756</v>
      </c>
      <c r="G92" s="14">
        <v>1068607</v>
      </c>
      <c r="H92" s="14">
        <v>372478</v>
      </c>
      <c r="I92" s="14">
        <v>0</v>
      </c>
      <c r="J92" s="15">
        <v>116982</v>
      </c>
      <c r="K92" s="14">
        <v>51380</v>
      </c>
      <c r="L92" s="14">
        <v>15602</v>
      </c>
      <c r="M92" s="14">
        <v>0</v>
      </c>
      <c r="N92" s="14">
        <v>0</v>
      </c>
      <c r="O92" s="14">
        <v>101380</v>
      </c>
      <c r="P92" s="15">
        <f t="shared" si="2"/>
        <v>3343738</v>
      </c>
    </row>
    <row r="93" spans="1:16" ht="25.5" x14ac:dyDescent="0.2">
      <c r="A93" s="12" t="s">
        <v>246</v>
      </c>
      <c r="B93" s="12" t="s">
        <v>247</v>
      </c>
      <c r="C93" s="13" t="s">
        <v>201</v>
      </c>
      <c r="D93" s="14" t="s">
        <v>248</v>
      </c>
      <c r="E93" s="15">
        <v>0</v>
      </c>
      <c r="F93" s="14">
        <v>0</v>
      </c>
      <c r="G93" s="14">
        <v>0</v>
      </c>
      <c r="H93" s="14">
        <v>0</v>
      </c>
      <c r="I93" s="14">
        <v>0</v>
      </c>
      <c r="J93" s="15">
        <v>300000</v>
      </c>
      <c r="K93" s="14">
        <v>300000</v>
      </c>
      <c r="L93" s="14">
        <v>0</v>
      </c>
      <c r="M93" s="14">
        <v>0</v>
      </c>
      <c r="N93" s="14">
        <v>0</v>
      </c>
      <c r="O93" s="14">
        <v>300000</v>
      </c>
      <c r="P93" s="15">
        <f t="shared" si="2"/>
        <v>300000</v>
      </c>
    </row>
    <row r="94" spans="1:16" ht="25.5" x14ac:dyDescent="0.2">
      <c r="A94" s="6" t="s">
        <v>249</v>
      </c>
      <c r="B94" s="7"/>
      <c r="C94" s="8"/>
      <c r="D94" s="9" t="s">
        <v>250</v>
      </c>
      <c r="E94" s="10">
        <v>3868020</v>
      </c>
      <c r="F94" s="11">
        <v>3368020</v>
      </c>
      <c r="G94" s="11">
        <v>2635323</v>
      </c>
      <c r="H94" s="11">
        <v>0</v>
      </c>
      <c r="I94" s="11">
        <v>0</v>
      </c>
      <c r="J94" s="10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0">
        <f t="shared" si="2"/>
        <v>3868020</v>
      </c>
    </row>
    <row r="95" spans="1:16" ht="25.5" x14ac:dyDescent="0.2">
      <c r="A95" s="6" t="s">
        <v>251</v>
      </c>
      <c r="B95" s="7"/>
      <c r="C95" s="8"/>
      <c r="D95" s="9" t="s">
        <v>250</v>
      </c>
      <c r="E95" s="10">
        <v>3868020</v>
      </c>
      <c r="F95" s="11">
        <v>3368020</v>
      </c>
      <c r="G95" s="11">
        <v>2635323</v>
      </c>
      <c r="H95" s="11">
        <v>0</v>
      </c>
      <c r="I95" s="11">
        <v>0</v>
      </c>
      <c r="J95" s="10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0">
        <f t="shared" si="2"/>
        <v>3868020</v>
      </c>
    </row>
    <row r="96" spans="1:16" ht="38.25" x14ac:dyDescent="0.2">
      <c r="A96" s="12" t="s">
        <v>252</v>
      </c>
      <c r="B96" s="12" t="s">
        <v>133</v>
      </c>
      <c r="C96" s="13" t="s">
        <v>22</v>
      </c>
      <c r="D96" s="14" t="s">
        <v>134</v>
      </c>
      <c r="E96" s="15">
        <v>3368020</v>
      </c>
      <c r="F96" s="14">
        <v>3368020</v>
      </c>
      <c r="G96" s="14">
        <v>2635323</v>
      </c>
      <c r="H96" s="14">
        <v>0</v>
      </c>
      <c r="I96" s="14">
        <v>0</v>
      </c>
      <c r="J96" s="15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5">
        <f t="shared" si="2"/>
        <v>3368020</v>
      </c>
    </row>
    <row r="97" spans="1:16" x14ac:dyDescent="0.2">
      <c r="A97" s="12" t="s">
        <v>253</v>
      </c>
      <c r="B97" s="12" t="s">
        <v>254</v>
      </c>
      <c r="C97" s="13" t="s">
        <v>26</v>
      </c>
      <c r="D97" s="14" t="s">
        <v>255</v>
      </c>
      <c r="E97" s="15">
        <v>500000</v>
      </c>
      <c r="F97" s="14">
        <v>0</v>
      </c>
      <c r="G97" s="14">
        <v>0</v>
      </c>
      <c r="H97" s="14">
        <v>0</v>
      </c>
      <c r="I97" s="14">
        <v>0</v>
      </c>
      <c r="J97" s="15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5">
        <f t="shared" si="2"/>
        <v>500000</v>
      </c>
    </row>
    <row r="98" spans="1:16" x14ac:dyDescent="0.2">
      <c r="A98" s="16" t="s">
        <v>256</v>
      </c>
      <c r="B98" s="17" t="s">
        <v>256</v>
      </c>
      <c r="C98" s="18" t="s">
        <v>256</v>
      </c>
      <c r="D98" s="19" t="s">
        <v>257</v>
      </c>
      <c r="E98" s="10">
        <v>323819064.11000001</v>
      </c>
      <c r="F98" s="10">
        <v>297751014.11000001</v>
      </c>
      <c r="G98" s="10">
        <v>159332182</v>
      </c>
      <c r="H98" s="10">
        <v>24945951.469999999</v>
      </c>
      <c r="I98" s="10">
        <v>25568050</v>
      </c>
      <c r="J98" s="10">
        <v>72375769.580000013</v>
      </c>
      <c r="K98" s="10">
        <v>46368504.890000001</v>
      </c>
      <c r="L98" s="10">
        <v>25767152.690000001</v>
      </c>
      <c r="M98" s="10">
        <v>156676</v>
      </c>
      <c r="N98" s="10">
        <v>79840</v>
      </c>
      <c r="O98" s="10">
        <v>46608616.890000001</v>
      </c>
      <c r="P98" s="10">
        <f t="shared" si="2"/>
        <v>396194833.69000006</v>
      </c>
    </row>
    <row r="101" spans="1:16" x14ac:dyDescent="0.2">
      <c r="B101" s="3" t="s">
        <v>269</v>
      </c>
      <c r="I101" s="3" t="s">
        <v>270</v>
      </c>
    </row>
    <row r="106" spans="1:16" x14ac:dyDescent="0.2">
      <c r="B106" t="s">
        <v>271</v>
      </c>
    </row>
    <row r="107" spans="1:16" x14ac:dyDescent="0.2">
      <c r="B107" t="s">
        <v>272</v>
      </c>
    </row>
    <row r="108" spans="1:16" x14ac:dyDescent="0.2">
      <c r="B108" t="s">
        <v>273</v>
      </c>
      <c r="I108" t="s">
        <v>274</v>
      </c>
    </row>
  </sheetData>
  <mergeCells count="22">
    <mergeCell ref="A11:P11"/>
    <mergeCell ref="A12:P12"/>
    <mergeCell ref="A15:A18"/>
    <mergeCell ref="B15:B18"/>
    <mergeCell ref="C15:C18"/>
    <mergeCell ref="D15:D18"/>
    <mergeCell ref="E15:I15"/>
    <mergeCell ref="E16:E18"/>
    <mergeCell ref="F16:F18"/>
    <mergeCell ref="G16:H16"/>
    <mergeCell ref="O16:O18"/>
    <mergeCell ref="P15:P18"/>
    <mergeCell ref="G17:G18"/>
    <mergeCell ref="H17:H18"/>
    <mergeCell ref="I16:I18"/>
    <mergeCell ref="J15:O15"/>
    <mergeCell ref="J16:J18"/>
    <mergeCell ref="K16:K18"/>
    <mergeCell ref="L16:L18"/>
    <mergeCell ref="M16:N16"/>
    <mergeCell ref="M17:M18"/>
    <mergeCell ref="N17:N18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2025-10-09T12:15:10Z</cp:lastPrinted>
  <dcterms:created xsi:type="dcterms:W3CDTF">2025-10-09T12:14:12Z</dcterms:created>
  <dcterms:modified xsi:type="dcterms:W3CDTF">2025-10-13T06:47:51Z</dcterms:modified>
</cp:coreProperties>
</file>