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Світиль" sheetId="5" r:id="rId1"/>
  </sheets>
  <definedNames>
    <definedName name="_xlnm.Print_Area" localSheetId="0">Світиль!$A$1:$I$198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5" i="5" l="1"/>
  <c r="F157" i="5"/>
  <c r="F141" i="5"/>
  <c r="F125" i="5"/>
  <c r="F112" i="5"/>
  <c r="F103" i="5"/>
  <c r="F97" i="5"/>
  <c r="F90" i="5"/>
  <c r="F79" i="5"/>
  <c r="F70" i="5"/>
  <c r="F50" i="5"/>
  <c r="F42" i="5"/>
  <c r="F25" i="5"/>
  <c r="E21" i="5"/>
  <c r="F21" i="5"/>
  <c r="H195" i="5"/>
  <c r="G195" i="5"/>
  <c r="E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H157" i="5"/>
  <c r="G157" i="5"/>
  <c r="E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57" i="5" s="1"/>
  <c r="H141" i="5"/>
  <c r="G141" i="5"/>
  <c r="E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41" i="5" s="1"/>
  <c r="I127" i="5"/>
  <c r="H125" i="5"/>
  <c r="G125" i="5"/>
  <c r="E125" i="5"/>
  <c r="I124" i="5"/>
  <c r="I123" i="5"/>
  <c r="I122" i="5"/>
  <c r="I121" i="5"/>
  <c r="I120" i="5"/>
  <c r="I119" i="5"/>
  <c r="I118" i="5"/>
  <c r="I117" i="5"/>
  <c r="I116" i="5"/>
  <c r="I115" i="5"/>
  <c r="I114" i="5"/>
  <c r="H112" i="5"/>
  <c r="G112" i="5"/>
  <c r="E112" i="5"/>
  <c r="I111" i="5"/>
  <c r="I110" i="5"/>
  <c r="I109" i="5"/>
  <c r="I108" i="5"/>
  <c r="I107" i="5"/>
  <c r="I106" i="5"/>
  <c r="I105" i="5"/>
  <c r="H103" i="5"/>
  <c r="G103" i="5"/>
  <c r="E103" i="5"/>
  <c r="I102" i="5"/>
  <c r="I101" i="5"/>
  <c r="I100" i="5"/>
  <c r="I99" i="5"/>
  <c r="I103" i="5" s="1"/>
  <c r="H97" i="5"/>
  <c r="G97" i="5"/>
  <c r="E97" i="5"/>
  <c r="I96" i="5"/>
  <c r="I95" i="5"/>
  <c r="I94" i="5"/>
  <c r="I93" i="5"/>
  <c r="I92" i="5"/>
  <c r="I97" i="5" s="1"/>
  <c r="H90" i="5"/>
  <c r="G90" i="5"/>
  <c r="E90" i="5"/>
  <c r="I89" i="5"/>
  <c r="I88" i="5"/>
  <c r="I87" i="5"/>
  <c r="I86" i="5"/>
  <c r="I85" i="5"/>
  <c r="I84" i="5"/>
  <c r="I83" i="5"/>
  <c r="I82" i="5"/>
  <c r="I81" i="5"/>
  <c r="I90" i="5" s="1"/>
  <c r="E79" i="5"/>
  <c r="I78" i="5"/>
  <c r="I77" i="5"/>
  <c r="I76" i="5"/>
  <c r="I75" i="5"/>
  <c r="I74" i="5"/>
  <c r="I73" i="5"/>
  <c r="I72" i="5"/>
  <c r="I79" i="5" s="1"/>
  <c r="H70" i="5"/>
  <c r="G70" i="5"/>
  <c r="E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E50" i="5"/>
  <c r="I49" i="5"/>
  <c r="I48" i="5"/>
  <c r="I47" i="5"/>
  <c r="I46" i="5"/>
  <c r="I45" i="5"/>
  <c r="I44" i="5"/>
  <c r="E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42" i="5" s="1"/>
  <c r="E25" i="5"/>
  <c r="I24" i="5"/>
  <c r="I23" i="5"/>
  <c r="I20" i="5"/>
  <c r="I19" i="5"/>
  <c r="I18" i="5"/>
  <c r="I17" i="5"/>
  <c r="I16" i="5"/>
  <c r="I15" i="5"/>
  <c r="I14" i="5"/>
  <c r="I13" i="5"/>
  <c r="I12" i="5"/>
  <c r="I11" i="5"/>
  <c r="I8" i="5"/>
  <c r="I7" i="5"/>
  <c r="I70" i="5" l="1"/>
  <c r="F197" i="5"/>
  <c r="I195" i="5"/>
  <c r="I125" i="5"/>
  <c r="I21" i="5"/>
  <c r="I25" i="5"/>
  <c r="I50" i="5"/>
  <c r="E197" i="5"/>
  <c r="G197" i="5"/>
  <c r="I112" i="5"/>
  <c r="I197" i="5" l="1"/>
</calcChain>
</file>

<file path=xl/sharedStrings.xml><?xml version="1.0" encoding="utf-8"?>
<sst xmlns="http://schemas.openxmlformats.org/spreadsheetml/2006/main" count="206" uniqueCount="193">
  <si>
    <t>Жданівка</t>
  </si>
  <si>
    <t>Всього</t>
  </si>
  <si>
    <t>Казначеївка</t>
  </si>
  <si>
    <t>Котовка</t>
  </si>
  <si>
    <t>Мар'ївка</t>
  </si>
  <si>
    <t>Новопетрівка</t>
  </si>
  <si>
    <t>Олександрівка</t>
  </si>
  <si>
    <t>Оленівка</t>
  </si>
  <si>
    <t>Очеретувате</t>
  </si>
  <si>
    <t>Першотравенка</t>
  </si>
  <si>
    <t>Поливанівка</t>
  </si>
  <si>
    <t>Почино - Софіївка</t>
  </si>
  <si>
    <t>Топчино</t>
  </si>
  <si>
    <t>Шевченківка</t>
  </si>
  <si>
    <t>Магдалинівка</t>
  </si>
  <si>
    <t>Всього по ОТГ</t>
  </si>
  <si>
    <t>Назва</t>
  </si>
  <si>
    <t>№ п/п</t>
  </si>
  <si>
    <t>Рік введення в експлуатацію</t>
  </si>
  <si>
    <t>Інвент.№</t>
  </si>
  <si>
    <t>К-ть</t>
  </si>
  <si>
    <t>Ціна</t>
  </si>
  <si>
    <t>Сума</t>
  </si>
  <si>
    <t>Протяжність, км.</t>
  </si>
  <si>
    <t>Вуличне освітлення по вул.Кільченська с.Очеретувате ( Світильник консольний світлодіодний 30 Вт. - 5 шт., кронштейн під світильник КС - 45 - 5 шт., провід СІП - 1058 м.)</t>
  </si>
  <si>
    <t xml:space="preserve">Вуличне освітлення по вул.Польова, Поштова від КТП 64 в с.Очеретувате ( Світильник консольний світлодіодний 30 Вт - 12 шт., кронштейн під світильник КС - 45 - 12 шт., провід СІП - 728 м., ящик обліку електроенергії  в комплекті - 1 шт. ) </t>
  </si>
  <si>
    <r>
      <rPr>
        <b/>
        <sz val="9"/>
        <rFont val="Times New Roman"/>
        <family val="1"/>
        <charset val="204"/>
      </rPr>
      <t>Вуличне освітлення КТП 550 с.Жданівка 1 об'єкт, в т.ч.:</t>
    </r>
    <r>
      <rPr>
        <sz val="9"/>
        <rFont val="Times New Roman"/>
        <family val="1"/>
        <charset val="204"/>
      </rPr>
      <t xml:space="preserve"> вул. Кооперативна (</t>
    </r>
    <r>
      <rPr>
        <b/>
        <sz val="9"/>
        <rFont val="Times New Roman"/>
        <family val="1"/>
        <charset val="204"/>
      </rPr>
      <t xml:space="preserve"> лічильники електроенергії  NIK 2102 -01 Е2МСТР1 № 5901537 </t>
    </r>
    <r>
      <rPr>
        <sz val="9"/>
        <rFont val="Times New Roman"/>
        <family val="1"/>
        <charset val="204"/>
      </rPr>
      <t xml:space="preserve">- 1 шт., провід СІП - 0,620 км.,ліхтарі ДНаТ100 - 11 шт., фото сенсор - 1 шт., ящик обліку електричної енергії ЯУР4У-16-1 шт.) </t>
    </r>
  </si>
  <si>
    <r>
      <rPr>
        <b/>
        <sz val="9"/>
        <rFont val="Times New Roman"/>
        <family val="1"/>
        <charset val="204"/>
      </rPr>
      <t>Вуличне освітлення КТП 120 с.Жданівка</t>
    </r>
    <r>
      <rPr>
        <sz val="9"/>
        <rFont val="Times New Roman"/>
        <family val="1"/>
        <charset val="204"/>
      </rPr>
      <t xml:space="preserve"> вул. Вишнева - 13 шт., Миру - 9 шт., Базарна - 4 шт. ( </t>
    </r>
    <r>
      <rPr>
        <b/>
        <sz val="9"/>
        <rFont val="Times New Roman"/>
        <family val="1"/>
        <charset val="204"/>
      </rPr>
      <t>лічильник електроенергії NIK 2104 - 02 2ОР № 5212305.</t>
    </r>
    <r>
      <rPr>
        <sz val="9"/>
        <rFont val="Times New Roman"/>
        <family val="1"/>
        <charset val="204"/>
      </rPr>
      <t>- 1 шт., провід СІП - 1,52 км., ліхтарі ДНаТ100-26 шт., фото сенсор - 1 шт., ящик обліку електричної енергії ЯУР4У-16 - 1 шт.</t>
    </r>
  </si>
  <si>
    <r>
      <rPr>
        <b/>
        <sz val="9"/>
        <rFont val="Times New Roman"/>
        <family val="1"/>
        <charset val="204"/>
      </rPr>
      <t xml:space="preserve">Вуличне освітлення  КТП 549 с.Жданівка </t>
    </r>
    <r>
      <rPr>
        <sz val="9"/>
        <rFont val="Times New Roman"/>
        <family val="1"/>
        <charset val="204"/>
      </rPr>
      <t xml:space="preserve">  вул.Квіткова - 11 шт., Нова - 10 шт., Павла Москвича - 6 шт. ( </t>
    </r>
    <r>
      <rPr>
        <b/>
        <sz val="9"/>
        <rFont val="Times New Roman"/>
        <family val="1"/>
        <charset val="204"/>
      </rPr>
      <t>лічильник електроенергії - NIK 2102-01 Е2МСТР1 № 5212331</t>
    </r>
    <r>
      <rPr>
        <sz val="9"/>
        <rFont val="Times New Roman"/>
        <family val="1"/>
        <charset val="204"/>
      </rPr>
      <t xml:space="preserve"> - 1 шт., провід СІП - 1,16 км., ліхтарі ДНаТ100 - 27 шт., фото сенсор - 1 шт., ящик обліку електричної енергії ЯУР4У-16-1 шт.)</t>
    </r>
  </si>
  <si>
    <r>
      <rPr>
        <b/>
        <sz val="9"/>
        <rFont val="Times New Roman"/>
        <family val="1"/>
        <charset val="204"/>
      </rPr>
      <t>Вуличне освітлення  КТП  94 с.Крамарка</t>
    </r>
    <r>
      <rPr>
        <sz val="9"/>
        <rFont val="Times New Roman"/>
        <family val="1"/>
        <charset val="204"/>
      </rPr>
      <t xml:space="preserve"> в.Центральна - 8 шт.,вул. Степова - 7 шт.; ( </t>
    </r>
    <r>
      <rPr>
        <b/>
        <sz val="9"/>
        <rFont val="Times New Roman"/>
        <family val="1"/>
        <charset val="204"/>
      </rPr>
      <t xml:space="preserve">лічильник електроенергії  NIK 2102 - 01 Е2Е № 8183272 </t>
    </r>
    <r>
      <rPr>
        <sz val="9"/>
        <rFont val="Times New Roman"/>
        <family val="1"/>
        <charset val="204"/>
      </rPr>
      <t xml:space="preserve"> - 1 шт., провід СІП2-25 - 2,520 км., ліхтарі ДНаТ100 - 15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</si>
  <si>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>Вуличне освітлення КТП 116 с.Крамарка</t>
    </r>
    <r>
      <rPr>
        <sz val="9"/>
        <rFont val="Times New Roman"/>
        <family val="1"/>
        <charset val="204"/>
      </rPr>
      <t xml:space="preserve"> в.Центральна в.Степова ( </t>
    </r>
    <r>
      <rPr>
        <b/>
        <sz val="9"/>
        <rFont val="Times New Roman"/>
        <family val="1"/>
        <charset val="204"/>
      </rPr>
      <t xml:space="preserve">лічильник електроенергії NIK 2102 - 01 Е2ТЕ № 8183588 </t>
    </r>
    <r>
      <rPr>
        <sz val="9"/>
        <rFont val="Times New Roman"/>
        <family val="1"/>
        <charset val="204"/>
      </rPr>
      <t>- 1 шт., провід СІП2-25-3,2 км., ліхтарі ДНаТ100-18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</si>
  <si>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>Вуличне освітлення  МТП 628 с.Крамарка</t>
    </r>
    <r>
      <rPr>
        <sz val="9"/>
        <rFont val="Times New Roman"/>
        <family val="1"/>
        <charset val="204"/>
      </rPr>
      <t xml:space="preserve"> в.Центральна ( </t>
    </r>
    <r>
      <rPr>
        <b/>
        <sz val="9"/>
        <rFont val="Times New Roman"/>
        <family val="1"/>
        <charset val="204"/>
      </rPr>
      <t>лічильник електроенергії NIK 2102 - 01 Е2Т № 8184170</t>
    </r>
    <r>
      <rPr>
        <sz val="9"/>
        <rFont val="Times New Roman"/>
        <family val="1"/>
        <charset val="204"/>
      </rPr>
      <t xml:space="preserve"> - 1 шт.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, провід СІП2-25 - 0,8 км.,ліхтарі ДНаТ100-6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</si>
  <si>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>Вуличне освітлення  КТП 627 с.Дудківка</t>
    </r>
    <r>
      <rPr>
        <sz val="9"/>
        <rFont val="Times New Roman"/>
        <family val="1"/>
        <charset val="204"/>
      </rPr>
      <t xml:space="preserve"> в.Степова ( </t>
    </r>
    <r>
      <rPr>
        <b/>
        <sz val="9"/>
        <rFont val="Times New Roman"/>
        <family val="1"/>
        <charset val="204"/>
      </rPr>
      <t xml:space="preserve">лічильник електроенергії NIK2102-02М2В №  8407653 </t>
    </r>
    <r>
      <rPr>
        <sz val="9"/>
        <rFont val="Times New Roman"/>
        <family val="1"/>
        <charset val="204"/>
      </rPr>
      <t>- 1 шт., провід СІП2-25- 0,8 км., ліхтарі ДНаТ70-5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</si>
  <si>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 xml:space="preserve">Вуличне освітлення КТП 512 с.Дудківка </t>
    </r>
    <r>
      <rPr>
        <sz val="9"/>
        <rFont val="Times New Roman"/>
        <family val="1"/>
        <charset val="204"/>
      </rPr>
      <t xml:space="preserve">вул. Садова - 4 шт., вул. Центральна -8 шт., вул. Нова - 4 шт.( </t>
    </r>
    <r>
      <rPr>
        <b/>
        <sz val="9"/>
        <rFont val="Times New Roman"/>
        <family val="1"/>
        <charset val="204"/>
      </rPr>
      <t xml:space="preserve">лічильник електроенергії NIK 2102-02М2В № 8392078 </t>
    </r>
    <r>
      <rPr>
        <sz val="9"/>
        <rFont val="Times New Roman"/>
        <family val="1"/>
        <charset val="204"/>
      </rPr>
      <t>- 1 шт., провід СІП2-25-3 км., ліхтарі ДНаТ70-16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</si>
  <si>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 xml:space="preserve">Вуличне освітлення КТП 344 с.Деконка  </t>
    </r>
    <r>
      <rPr>
        <sz val="9"/>
        <rFont val="Times New Roman"/>
        <family val="1"/>
        <charset val="204"/>
      </rPr>
      <t xml:space="preserve">вул.Степова - 10 шт., вул.Центральна - 15 шт. ( </t>
    </r>
    <r>
      <rPr>
        <b/>
        <sz val="9"/>
        <rFont val="Times New Roman"/>
        <family val="1"/>
        <charset val="204"/>
      </rPr>
      <t xml:space="preserve">лічильник електроенергії NIK 2102-02М1В №8540157 </t>
    </r>
    <r>
      <rPr>
        <sz val="9"/>
        <rFont val="Times New Roman"/>
        <family val="1"/>
        <charset val="204"/>
      </rPr>
      <t>- 1 шт.</t>
    </r>
    <r>
      <rPr>
        <b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 xml:space="preserve"> провід СІП2-25- 1,88 км., ліхтарі ДНаТ70-25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</si>
  <si>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 xml:space="preserve">Вуличне освітлення  КТП 345 с.Деконка </t>
    </r>
    <r>
      <rPr>
        <sz val="9"/>
        <rFont val="Times New Roman"/>
        <family val="1"/>
        <charset val="204"/>
      </rPr>
      <t xml:space="preserve">в.Степова- 12 шт., вул.Центральна -15 шт. ( </t>
    </r>
    <r>
      <rPr>
        <b/>
        <sz val="9"/>
        <rFont val="Times New Roman"/>
        <family val="1"/>
        <charset val="204"/>
      </rPr>
      <t xml:space="preserve"> лічильник електроенергії NIK 2102-02М1В № 8450919 </t>
    </r>
    <r>
      <rPr>
        <sz val="9"/>
        <rFont val="Times New Roman"/>
        <family val="1"/>
        <charset val="204"/>
      </rPr>
      <t>- 1 шт.</t>
    </r>
    <r>
      <rPr>
        <b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 xml:space="preserve"> провід СІП2-25 - 3 км. ліхтарі ДНаТ100-27 шт., фото сенсор - 1 шт., ящик обліку електричної енергії ЯУР4У-16 - 1 шт.)</t>
    </r>
  </si>
  <si>
    <r>
      <rPr>
        <b/>
        <sz val="9"/>
        <rFont val="Times New Roman"/>
        <family val="1"/>
        <charset val="204"/>
      </rPr>
      <t xml:space="preserve">Вуличне освітлення КТП 117 с.Жданівка </t>
    </r>
    <r>
      <rPr>
        <sz val="9"/>
        <rFont val="Times New Roman"/>
        <family val="1"/>
        <charset val="204"/>
      </rPr>
      <t xml:space="preserve">в.Бригадна ( </t>
    </r>
    <r>
      <rPr>
        <b/>
        <sz val="9"/>
        <rFont val="Times New Roman"/>
        <family val="1"/>
        <charset val="204"/>
      </rPr>
      <t>лічильник електроенергії NIK 2102-02М2 № 9151992</t>
    </r>
    <r>
      <rPr>
        <sz val="9"/>
        <rFont val="Times New Roman"/>
        <family val="1"/>
        <charset val="204"/>
      </rPr>
      <t xml:space="preserve"> - 1 шт.</t>
    </r>
    <r>
      <rPr>
        <b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 xml:space="preserve"> провід СІП - 0,56 км., ліхтарі НКУ18 - 7 шт.,  фото сенсор - 1 шт., ящик обліку електроенергії ЯУР4У-16 - 1 шт.)</t>
    </r>
  </si>
  <si>
    <r>
      <rPr>
        <b/>
        <sz val="9"/>
        <rFont val="Times New Roman"/>
        <family val="1"/>
        <charset val="204"/>
      </rPr>
      <t xml:space="preserve">Вуличне освітлення КТП - 87 с.Жданівка </t>
    </r>
    <r>
      <rPr>
        <sz val="9"/>
        <rFont val="Times New Roman"/>
        <family val="1"/>
        <charset val="204"/>
      </rPr>
      <t>вул.Робоча, (</t>
    </r>
    <r>
      <rPr>
        <b/>
        <sz val="9"/>
        <rFont val="Times New Roman"/>
        <family val="1"/>
        <charset val="204"/>
      </rPr>
      <t xml:space="preserve"> лічильник електроенергії NIK 2104 № 4129870 </t>
    </r>
    <r>
      <rPr>
        <sz val="9"/>
        <rFont val="Times New Roman"/>
        <family val="1"/>
        <charset val="204"/>
      </rPr>
      <t>- 1 шт., провід СІП-16 - 1,45 км., ліхтарі ДНаТ 250 - 21 шт., фото сенсор - 1 шт., ящик обліку електроенергії ЯУР4У-16 - 1 шт. )</t>
    </r>
  </si>
  <si>
    <r>
      <t xml:space="preserve">Вуличне освітлення від КТП 252                                                   (  лічильник електроенергії  НІК 2102-02 № 8559360 </t>
    </r>
    <r>
      <rPr>
        <sz val="9"/>
        <rFont val="Times New Roman"/>
        <family val="1"/>
        <charset val="204"/>
      </rPr>
      <t>- 1 шт., провід СІП - 603 м., ліхтарі EVRO - HELIOS - 13 шт., фотосенсор - 1 шт., ящик - 1 шт.)</t>
    </r>
  </si>
  <si>
    <r>
      <t xml:space="preserve">Вуличне освітлення від КТП 48                                        </t>
    </r>
    <r>
      <rPr>
        <sz val="9"/>
        <rFont val="Times New Roman"/>
        <family val="1"/>
        <charset val="204"/>
      </rPr>
      <t xml:space="preserve"> (</t>
    </r>
    <r>
      <rPr>
        <b/>
        <sz val="9"/>
        <rFont val="Times New Roman"/>
        <family val="1"/>
        <charset val="204"/>
      </rPr>
      <t xml:space="preserve"> лічильник  електроенергії НІК 2102-02 № 6072164 </t>
    </r>
    <r>
      <rPr>
        <sz val="9"/>
        <rFont val="Times New Roman"/>
        <family val="1"/>
        <charset val="204"/>
      </rPr>
      <t>- 1 шт., провід СІП 402 м., ліхтарі EVRO - HELIOS - 7 шт., фотосенсор - 1 шт., ящик - 1 шт.)</t>
    </r>
  </si>
  <si>
    <r>
      <t xml:space="preserve">Вуличне освітлення- </t>
    </r>
    <r>
      <rPr>
        <b/>
        <sz val="9"/>
        <rFont val="Times New Roman"/>
        <family val="1"/>
        <charset val="204"/>
      </rPr>
      <t xml:space="preserve">КТП 599 вул.Весняна </t>
    </r>
    <r>
      <rPr>
        <sz val="9"/>
        <rFont val="Times New Roman"/>
        <family val="1"/>
        <charset val="204"/>
      </rPr>
      <t xml:space="preserve">Провід СІП 16 – 1700 км.; ліхтар вуличного освітлення  типу НКУ. – 20 шт.; </t>
    </r>
    <r>
      <rPr>
        <b/>
        <sz val="9"/>
        <rFont val="Times New Roman"/>
        <family val="1"/>
        <charset val="204"/>
      </rPr>
      <t>лічильник електроенергії NIK 2102-03  №8557743</t>
    </r>
    <r>
      <rPr>
        <sz val="9"/>
        <rFont val="Times New Roman"/>
        <family val="1"/>
        <charset val="204"/>
      </rPr>
      <t xml:space="preserve"> - 1 шт., Шкаф обліку-1шт</t>
    </r>
  </si>
  <si>
    <r>
      <t xml:space="preserve">Вуличне освітлення- </t>
    </r>
    <r>
      <rPr>
        <b/>
        <sz val="9"/>
        <rFont val="Times New Roman"/>
        <family val="1"/>
        <charset val="204"/>
      </rPr>
      <t>КТП 21 вул.Шевченко</t>
    </r>
    <r>
      <rPr>
        <sz val="9"/>
        <rFont val="Times New Roman"/>
        <family val="1"/>
        <charset val="204"/>
      </rPr>
      <t xml:space="preserve"> Провід СІП 16 – 2410 км.; ліхтар вуличного освітлення  типу НКУ. – 19 шт.; </t>
    </r>
    <r>
      <rPr>
        <b/>
        <sz val="9"/>
        <rFont val="Times New Roman"/>
        <family val="1"/>
        <charset val="204"/>
      </rPr>
      <t>лічильник електроенергії NIK 2102-04 №8557577</t>
    </r>
    <r>
      <rPr>
        <sz val="9"/>
        <rFont val="Times New Roman"/>
        <family val="1"/>
        <charset val="204"/>
      </rPr>
      <t xml:space="preserve"> -1 шт.</t>
    </r>
  </si>
  <si>
    <r>
      <t xml:space="preserve">Вуличне освітлення- </t>
    </r>
    <r>
      <rPr>
        <b/>
        <sz val="9"/>
        <rFont val="Times New Roman"/>
        <family val="1"/>
        <charset val="204"/>
      </rPr>
      <t xml:space="preserve">КТП 30 вул.Нова </t>
    </r>
    <r>
      <rPr>
        <sz val="9"/>
        <rFont val="Times New Roman"/>
        <family val="1"/>
        <charset val="204"/>
      </rPr>
      <t xml:space="preserve">Провід СІП 16 – 1100 км.; ліхтар вуличного освітлення  типу НКУ. – 14 шт.; </t>
    </r>
    <r>
      <rPr>
        <b/>
        <sz val="9"/>
        <rFont val="Times New Roman"/>
        <family val="1"/>
        <charset val="204"/>
      </rPr>
      <t>лічильник електроенергії  NІК  2102-06  №8559193</t>
    </r>
    <r>
      <rPr>
        <sz val="9"/>
        <rFont val="Times New Roman"/>
        <family val="1"/>
        <charset val="204"/>
      </rPr>
      <t xml:space="preserve"> - 1 шт.</t>
    </r>
  </si>
  <si>
    <r>
      <t>Вуличне освітлення-</t>
    </r>
    <r>
      <rPr>
        <b/>
        <sz val="9"/>
        <rFont val="Times New Roman"/>
        <family val="1"/>
        <charset val="204"/>
      </rPr>
      <t>КТП 27 вул.Центральна</t>
    </r>
    <r>
      <rPr>
        <sz val="9"/>
        <rFont val="Times New Roman"/>
        <family val="1"/>
        <charset val="204"/>
      </rPr>
      <t xml:space="preserve"> Провід СІП 16 – 2450 км.; ліхтар вуличного освітлення  типу НКУ. – 25 шт.; </t>
    </r>
    <r>
      <rPr>
        <b/>
        <sz val="9"/>
        <rFont val="Times New Roman"/>
        <family val="1"/>
        <charset val="204"/>
      </rPr>
      <t>лічильник електроенергії NІК  2102-07 №8558610</t>
    </r>
    <r>
      <rPr>
        <sz val="9"/>
        <rFont val="Times New Roman"/>
        <family val="1"/>
        <charset val="204"/>
      </rPr>
      <t xml:space="preserve"> - 1 шт.</t>
    </r>
  </si>
  <si>
    <r>
      <t xml:space="preserve">Вуличне освітлення КТП 106  вул. Миру , в т.ч.  Провід СІП  -5,08 км; Ліхтарь GALAD -26 шт.; щит обліку – 1шт.; </t>
    </r>
    <r>
      <rPr>
        <b/>
        <sz val="9"/>
        <rFont val="Times New Roman"/>
        <family val="1"/>
        <charset val="204"/>
      </rPr>
      <t>Лічильник електроенергії NIK 2102-01  E2Т 220В5 № 7714837</t>
    </r>
    <r>
      <rPr>
        <sz val="9"/>
        <rFont val="Times New Roman"/>
        <family val="1"/>
        <charset val="204"/>
      </rPr>
      <t xml:space="preserve"> - 1 шт., світильник LED - 7 шт., кронштейн - 2 шт.</t>
    </r>
  </si>
  <si>
    <r>
      <t xml:space="preserve">Вуличне освітлення ЗТП-103 вул. Вишнева , в т. ч. Провід СІП  -2,43 км; Ліхтарь GALAD -21шт.; щит обліку – 1шт.; </t>
    </r>
    <r>
      <rPr>
        <b/>
        <sz val="9"/>
        <rFont val="Times New Roman"/>
        <family val="1"/>
        <charset val="204"/>
      </rPr>
      <t xml:space="preserve">Лічильник електроенергії  NIK 2102-01. Е2МСТР1 № 7861689 </t>
    </r>
    <r>
      <rPr>
        <sz val="9"/>
        <rFont val="Times New Roman"/>
        <family val="1"/>
        <charset val="204"/>
      </rPr>
      <t>- 1шт., світильник LED - 3 шт., кронштейн - 2 шт.</t>
    </r>
  </si>
  <si>
    <r>
      <t>Вуличне освітлення ЗТП-564 вул. Вишнева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в т.ч. Провід СІП  -2,62 км; Ліхтарь GALAD -23шт.; щит обліку – 1шт.; </t>
    </r>
    <r>
      <rPr>
        <b/>
        <sz val="9"/>
        <rFont val="Times New Roman"/>
        <family val="1"/>
        <charset val="204"/>
      </rPr>
      <t>Лічильник електроенергії  NIK 2104-02. 20 РІТ 220В5 №  4131916</t>
    </r>
    <r>
      <rPr>
        <sz val="9"/>
        <rFont val="Times New Roman"/>
        <family val="1"/>
        <charset val="204"/>
      </rPr>
      <t>- 1шт., світильник LED - 3 шт., кронштейн - 1 шт.</t>
    </r>
  </si>
  <si>
    <r>
      <t xml:space="preserve">Вуличне освітлення КТП-105  вул.Вишнева , в т.ч. Провід СІП  -2,47 км; Ліхтарі GALAD -19 шт.; щит обліку – 1шт.; </t>
    </r>
    <r>
      <rPr>
        <b/>
        <sz val="9"/>
        <rFont val="Times New Roman"/>
        <family val="1"/>
        <charset val="204"/>
      </rPr>
      <t>Лічильник електроенергії  NIK 2104-02.20 РІТ 220В5 № 4131954</t>
    </r>
    <r>
      <rPr>
        <sz val="9"/>
        <rFont val="Times New Roman"/>
        <family val="1"/>
        <charset val="204"/>
      </rPr>
      <t>,- 1 шт., світильник LED - 3 шт., кронштейн - 1 шт.</t>
    </r>
  </si>
  <si>
    <r>
      <t xml:space="preserve">Вуличне освітлення КТП 107  вул.Першотравнева с.Виноградівка,  в т.ч. Провід СІП  -2,36 км; Ліхтарь GALAD -16шт.; щит обліку – 1шт.; </t>
    </r>
    <r>
      <rPr>
        <b/>
        <sz val="9"/>
        <rFont val="Times New Roman"/>
        <family val="1"/>
        <charset val="204"/>
      </rPr>
      <t xml:space="preserve">Лічильник електроенергії NIK 2102-02. МІВ 220В5 № 8207256 </t>
    </r>
    <r>
      <rPr>
        <sz val="9"/>
        <rFont val="Times New Roman"/>
        <family val="1"/>
        <charset val="204"/>
      </rPr>
      <t>- 1шт.</t>
    </r>
  </si>
  <si>
    <r>
      <t>Вуличне освітлення  ЗТП - 596 с.Олександрівка, вул.Поштова, вул.Набережна (</t>
    </r>
    <r>
      <rPr>
        <b/>
        <sz val="9"/>
        <rFont val="Times New Roman"/>
        <family val="1"/>
        <charset val="204"/>
      </rPr>
      <t xml:space="preserve"> Лічильник електроенергії  NIK 2102-02.М2В № 9255199</t>
    </r>
    <r>
      <rPr>
        <sz val="9"/>
        <rFont val="Times New Roman"/>
        <family val="1"/>
        <charset val="204"/>
      </rPr>
      <t xml:space="preserve"> - 1 шт., СІП - 3743 п.м., світильники LED 50 Вт - 52 шт., шкаф обліку -1 шт., електроопори - 4 шт.)</t>
    </r>
  </si>
  <si>
    <r>
      <t xml:space="preserve">Вуличне освітлення КТП- 397, с.Малоандріївка, вул.Центральна, вул.Степова ( </t>
    </r>
    <r>
      <rPr>
        <b/>
        <sz val="9"/>
        <rFont val="Times New Roman"/>
        <family val="1"/>
        <charset val="204"/>
      </rPr>
      <t>Лічильник електроенергії  NIK 2102-02.М2В № 8469219</t>
    </r>
    <r>
      <rPr>
        <sz val="9"/>
        <rFont val="Times New Roman"/>
        <family val="1"/>
        <charset val="204"/>
      </rPr>
      <t xml:space="preserve"> - 1 шт., СІП 2х25 - 1010 п.м., СІП 2х16 - 918 п.м.,  світильники LED 50 Вт  - 15 шт., світильники LED 30 Вт - 11 шт.,  ящик обліку - 1 шт.) </t>
    </r>
  </si>
  <si>
    <r>
      <t xml:space="preserve">Вуличне освітлення від ЗТП-580 с. Кільчень ( </t>
    </r>
    <r>
      <rPr>
        <b/>
        <sz val="9"/>
        <rFont val="Times New Roman"/>
        <family val="1"/>
        <charset val="204"/>
      </rPr>
      <t>Лічильник електроенергії № 04242926</t>
    </r>
    <r>
      <rPr>
        <sz val="9"/>
        <rFont val="Times New Roman"/>
        <family val="1"/>
        <charset val="204"/>
      </rPr>
      <t xml:space="preserve"> - 1 шт., провід -1245 м,  світильники- 17шт)</t>
    </r>
  </si>
  <si>
    <r>
      <t xml:space="preserve">Вуличне освітлення КТП - 154 </t>
    </r>
    <r>
      <rPr>
        <b/>
        <sz val="9"/>
        <rFont val="Times New Roman"/>
        <family val="1"/>
        <charset val="204"/>
      </rPr>
      <t>лічильник NIK 2102-02.МВ № 00078012</t>
    </r>
  </si>
  <si>
    <r>
      <t xml:space="preserve">Вуличне освітлення МТП 634- Нагірна ( Кабель СІП 930 м., таймер -1 шт.,  ліхтарі - 3 шт.,  </t>
    </r>
    <r>
      <rPr>
        <b/>
        <sz val="9"/>
        <rFont val="Times New Roman"/>
        <family val="1"/>
        <charset val="204"/>
      </rPr>
      <t xml:space="preserve">лічильник електроенергії NIK 2102 - 01 № 8075615 </t>
    </r>
    <r>
      <rPr>
        <sz val="9"/>
        <rFont val="Times New Roman"/>
        <family val="1"/>
        <charset val="204"/>
      </rPr>
      <t xml:space="preserve">- 1 шт., світильники LED в комплекті - 17 шт.  ) </t>
    </r>
  </si>
  <si>
    <r>
      <t>Вуличне освітлення КТП - 64 - Центральна ( Кабель СІП - 1100 м., таймер - 1 шт.,  ліхтарі - 5 шт.,</t>
    </r>
    <r>
      <rPr>
        <b/>
        <sz val="9"/>
        <rFont val="Times New Roman"/>
        <family val="1"/>
        <charset val="204"/>
      </rPr>
      <t xml:space="preserve"> лічильник електроенергії NIK 2102 - 01  № 8085874</t>
    </r>
    <r>
      <rPr>
        <sz val="9"/>
        <rFont val="Times New Roman"/>
        <family val="1"/>
        <charset val="204"/>
      </rPr>
      <t xml:space="preserve"> - 1 шт., світильники LED в комплекті - 13 шт.  )</t>
    </r>
  </si>
  <si>
    <r>
      <t xml:space="preserve">Вуличне освітлення КТП - 63 - Шевченка ( Кабель СІП - 870 м., таймер - 1 шт., </t>
    </r>
    <r>
      <rPr>
        <b/>
        <sz val="9"/>
        <rFont val="Times New Roman"/>
        <family val="1"/>
        <charset val="204"/>
      </rPr>
      <t>лічильник електроенергії NIK 2102 - 01 № 8085886</t>
    </r>
    <r>
      <rPr>
        <sz val="9"/>
        <rFont val="Times New Roman"/>
        <family val="1"/>
        <charset val="204"/>
      </rPr>
      <t>- 1 шт., світильники LED в комплекті - 26 шт.  )</t>
    </r>
  </si>
  <si>
    <r>
      <t xml:space="preserve">Вуличне освітлення від </t>
    </r>
    <r>
      <rPr>
        <b/>
        <sz val="9"/>
        <rFont val="Times New Roman"/>
        <family val="1"/>
        <charset val="204"/>
      </rPr>
      <t xml:space="preserve"> КТП-555 вул.Садова</t>
    </r>
    <r>
      <rPr>
        <sz val="9"/>
        <rFont val="Times New Roman"/>
        <family val="1"/>
        <charset val="204"/>
      </rPr>
      <t xml:space="preserve"> ( провід СІП - 600 м., світильники LED 50 W- 10 шт., ящик обліку - 1 шт., </t>
    </r>
    <r>
      <rPr>
        <b/>
        <sz val="9"/>
        <rFont val="Times New Roman"/>
        <family val="1"/>
        <charset val="204"/>
      </rPr>
      <t xml:space="preserve">лічильник електроенергії NІК 2303 АПЗ 1100МС  № 8391811 </t>
    </r>
    <r>
      <rPr>
        <sz val="9"/>
        <rFont val="Times New Roman"/>
        <family val="1"/>
        <charset val="204"/>
      </rPr>
      <t xml:space="preserve">- 1 шт.,  ) КТП - 555 вул. Молодіжна ( ( провід СІП - 300 м., світильники LED 50 W- 7 шт. ) </t>
    </r>
  </si>
  <si>
    <r>
      <t xml:space="preserve">Вуличне освітлення від  КТП-141 вул. Центральна ( провід СІП - 1420 м., світильники LED 50 W- 25 шт., ящик обліку - 1 шт., </t>
    </r>
    <r>
      <rPr>
        <b/>
        <sz val="9"/>
        <rFont val="Times New Roman"/>
        <family val="1"/>
        <charset val="204"/>
      </rPr>
      <t>лічильник електроенергії   ЕМТ133.10.6 № 9218283</t>
    </r>
    <r>
      <rPr>
        <sz val="9"/>
        <rFont val="Times New Roman"/>
        <family val="1"/>
        <charset val="204"/>
      </rPr>
      <t xml:space="preserve"> - 1 шт., ), КТП- 141 вул. Вишнева ( провід СІП - 1155 м., світильники ELM Basic - 50 5000 K, IP66 - 13 шт.),  КТП- 141 вул. 40 років Перемоги  ( провід СІП - 800 м., світильники LED 50 W - 11 шт.) </t>
    </r>
  </si>
  <si>
    <r>
      <t xml:space="preserve">Вуличне освітлення від  КТП- 144 вул. Вишнева  ( провід СІП - 1001 м., світильники LED 35 ( 35 Вт) - 14 шт., ящик обліку - 1 шт., </t>
    </r>
    <r>
      <rPr>
        <b/>
        <sz val="9"/>
        <rFont val="Times New Roman"/>
        <family val="1"/>
        <charset val="204"/>
      </rPr>
      <t>Лічильник електроенергії  НІК 2102-02. М1 № 9227667</t>
    </r>
    <r>
      <rPr>
        <sz val="9"/>
        <rFont val="Times New Roman"/>
        <family val="1"/>
        <charset val="204"/>
      </rPr>
      <t xml:space="preserve"> - 1 шт.) </t>
    </r>
  </si>
  <si>
    <r>
      <t xml:space="preserve">Вуличне освітлення від КТП 12- вул.Садова  в с.Поливанівка (  світильники LED - 32 шт., кронштейни - 32 шт., провід СІП-4 2х16 мм2 - 192 м., ящик обліку електричної енергії ЯУР-У4-16 в комплекті - 1 шт.,  </t>
    </r>
    <r>
      <rPr>
        <b/>
        <sz val="9"/>
        <rFont val="Times New Roman"/>
        <family val="1"/>
        <charset val="204"/>
      </rPr>
      <t xml:space="preserve">лічильник електроенергії G1Y.163.220 № 04632298 </t>
    </r>
    <r>
      <rPr>
        <sz val="9"/>
        <rFont val="Times New Roman"/>
        <family val="1"/>
        <charset val="204"/>
      </rPr>
      <t>- 1  шт.)</t>
    </r>
  </si>
  <si>
    <r>
      <t>Вуличне освітлення КТП - 36 вул. Першотравнева в с.Поливанівка</t>
    </r>
    <r>
      <rPr>
        <b/>
        <sz val="9"/>
        <rFont val="Times New Roman"/>
        <family val="1"/>
        <charset val="204"/>
      </rPr>
      <t xml:space="preserve"> (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Лічильник електроенергії NIK 2102-02 № 9480900</t>
    </r>
    <r>
      <rPr>
        <sz val="9"/>
        <rFont val="Times New Roman"/>
        <family val="1"/>
        <charset val="204"/>
      </rPr>
      <t xml:space="preserve"> - 1 шт., опори - 5 шт., світильники LED - 5 шт., СІП -4 2х16 мм2 - 405 м., ящик обліку електричної енергії - 1 шт., кронштейни - 5 шт., Світильники вуличні Evro-Helios - 105-40-12 шт. Провід 2х2,5 мм2 - 158 м., кабель силовий 2х2,5 мм2 -158 м., вимикачі - 12 шт.)</t>
    </r>
  </si>
  <si>
    <r>
      <t xml:space="preserve">Вуличне освітлення КТП - 173  вул. Пушкіна, провулок Березневий с.Топчине ( провід СІП 2х25 - 2135 м., світильник LED 50W C1547-7-11 - 22 шт., </t>
    </r>
    <r>
      <rPr>
        <b/>
        <sz val="9"/>
        <rFont val="Times New Roman"/>
        <family val="1"/>
        <charset val="204"/>
      </rPr>
      <t>лічильник НІК 2102-02 М2В № 9223819</t>
    </r>
    <r>
      <rPr>
        <sz val="9"/>
        <rFont val="Times New Roman"/>
        <family val="1"/>
        <charset val="204"/>
      </rPr>
      <t xml:space="preserve"> - 1 шт.)</t>
    </r>
  </si>
  <si>
    <r>
      <t xml:space="preserve">Вуличне освітлення КТП - 169  вулиця  Затишна ( провід СІП 2х25 - 390 м., світильник LED 50W C1547-7-11 - 4 шт.),  вулиця  Глінки ( провід СІП 2х25 - 881 м., світильник LED 50W С1547-7-11 - 14 шт., </t>
    </r>
    <r>
      <rPr>
        <b/>
        <sz val="9"/>
        <rFont val="Times New Roman"/>
        <family val="1"/>
        <charset val="204"/>
      </rPr>
      <t>лічильник НІК 2102-02 М2В № 9218070</t>
    </r>
    <r>
      <rPr>
        <sz val="9"/>
        <rFont val="Times New Roman"/>
        <family val="1"/>
        <charset val="204"/>
      </rPr>
      <t xml:space="preserve"> - 1 шт. )</t>
    </r>
  </si>
  <si>
    <r>
      <t xml:space="preserve">Вуличне освітлення  КТП - 165 вул. Садова, с.Топчине ( провід СІП 2х25 - 363 п.м., світильник LED 50 W С1547-7-11 - 7 шт., </t>
    </r>
    <r>
      <rPr>
        <b/>
        <sz val="9"/>
        <rFont val="Times New Roman"/>
        <family val="1"/>
        <charset val="204"/>
      </rPr>
      <t>лічильник НІК 2102-02 М2  № 9215099</t>
    </r>
    <r>
      <rPr>
        <sz val="9"/>
        <rFont val="Times New Roman"/>
        <family val="1"/>
        <charset val="204"/>
      </rPr>
      <t xml:space="preserve"> - 1 шт. ) </t>
    </r>
  </si>
  <si>
    <r>
      <t xml:space="preserve">Вуличне освітлення КТП - 637  пров.Степовий, вул.Маяковського с.Топчине ( провід СІП 2х25 - 1655 м., світильник LED 50W C1547-3- 12 шт. світильник консольний 1507-4137-41- 6 шт., </t>
    </r>
    <r>
      <rPr>
        <b/>
        <sz val="9"/>
        <rFont val="Times New Roman"/>
        <family val="1"/>
        <charset val="204"/>
      </rPr>
      <t>лічильник НІК 2102-02 М2 № 9223645</t>
    </r>
    <r>
      <rPr>
        <sz val="9"/>
        <rFont val="Times New Roman"/>
        <family val="1"/>
        <charset val="204"/>
      </rPr>
      <t xml:space="preserve"> - 1 шт. ) </t>
    </r>
  </si>
  <si>
    <r>
      <t xml:space="preserve">Вуличне освітлення   КТП - 171, вулиця  Б.Хмельницького( провід СІП 2х25 - 1080 м., світильник LED  50 W - 13 шт., </t>
    </r>
    <r>
      <rPr>
        <b/>
        <sz val="9"/>
        <rFont val="Times New Roman"/>
        <family val="1"/>
        <charset val="204"/>
      </rPr>
      <t>лічильник НІК 2102-02 М2В № 8469162</t>
    </r>
    <r>
      <rPr>
        <sz val="9"/>
        <rFont val="Times New Roman"/>
        <family val="1"/>
        <charset val="204"/>
      </rPr>
      <t xml:space="preserve"> - 1 шт., світильники LED - 4 шт.)</t>
    </r>
  </si>
  <si>
    <r>
      <t xml:space="preserve">Вуличне освітлення  КТП - 174, вулиця  Чкалова 2 ( провід СІП 2х25- 2285 м., світильник LED 50 W С1547-7-11 - 24 шт., </t>
    </r>
    <r>
      <rPr>
        <b/>
        <sz val="9"/>
        <rFont val="Times New Roman"/>
        <family val="1"/>
        <charset val="204"/>
      </rPr>
      <t>лічильник НІК 2102-02 М2 № 9215916</t>
    </r>
    <r>
      <rPr>
        <sz val="9"/>
        <rFont val="Times New Roman"/>
        <family val="1"/>
        <charset val="204"/>
      </rPr>
      <t xml:space="preserve"> - 1 шт., світильники LED - 4 шт.)</t>
    </r>
  </si>
  <si>
    <r>
      <t xml:space="preserve">Вуличне освітлення КТП - 170   вул.Чкалова, пров. Космічний, пров. Шкільний, вул.Шкільна, с.Топчине ( провід СІП 2х25 - 1604 м., світильник LED 50W C1547-3 - 19 шт., </t>
    </r>
    <r>
      <rPr>
        <b/>
        <sz val="9"/>
        <rFont val="Times New Roman"/>
        <family val="1"/>
        <charset val="204"/>
      </rPr>
      <t xml:space="preserve">лічильник НІК  2102-02 М2В № 8467989 - 1 шт. </t>
    </r>
    <r>
      <rPr>
        <sz val="9"/>
        <rFont val="Times New Roman"/>
        <family val="1"/>
        <charset val="204"/>
      </rPr>
      <t>)</t>
    </r>
  </si>
  <si>
    <r>
      <t xml:space="preserve">Вуличне освітлення МТП - 598,  вул.Янтарна ( провід СІП 2х16 - 910 п.м., світильник С1548-2-5-2 - 6 шт., світильник LED 50W - 7 шт., </t>
    </r>
    <r>
      <rPr>
        <b/>
        <sz val="9"/>
        <rFont val="Times New Roman"/>
        <family val="1"/>
        <charset val="204"/>
      </rPr>
      <t>лічильник НІК 2102-02 М2В № 8013291</t>
    </r>
    <r>
      <rPr>
        <sz val="9"/>
        <rFont val="Times New Roman"/>
        <family val="1"/>
        <charset val="204"/>
      </rPr>
      <t xml:space="preserve"> - 1 шт., світильники  LED -  4 шт.)</t>
    </r>
  </si>
  <si>
    <r>
      <t xml:space="preserve">Вуличне освітлення КТП - 575   вул. Суворова, вул.Л.Українки, вул.Центральна с.Топчине ( провід СІП 2х16 - 1468 п.м., світильники С1548-2-5-2 - 23 шт., </t>
    </r>
    <r>
      <rPr>
        <b/>
        <sz val="9"/>
        <rFont val="Times New Roman"/>
        <family val="1"/>
        <charset val="204"/>
      </rPr>
      <t xml:space="preserve">лічильник НІК 2102-02 М2В № 8467790 - 1 шт. </t>
    </r>
    <r>
      <rPr>
        <sz val="9"/>
        <rFont val="Times New Roman"/>
        <family val="1"/>
        <charset val="204"/>
      </rPr>
      <t>)  Світильники LED - 5 шт.</t>
    </r>
  </si>
  <si>
    <r>
      <t xml:space="preserve">Вуличне освітлення ЗТП - 508  вул.Лотова, вул.Центральна  вул.Молодіжна ( провід СІП 2х16 - 803 м., провід СІП 2х25 - 750 м., світильники С1548-2-5-2- 8 шт., світильник консольний 1507-4137-41 - 4 шт., світильник LED  50W c 1547-7-11 - 28 шт., </t>
    </r>
    <r>
      <rPr>
        <b/>
        <sz val="9"/>
        <rFont val="Times New Roman"/>
        <family val="1"/>
        <charset val="204"/>
      </rPr>
      <t>лічильник НІК 2102-02 М2В № 8147293</t>
    </r>
    <r>
      <rPr>
        <sz val="9"/>
        <rFont val="Times New Roman"/>
        <family val="1"/>
        <charset val="204"/>
      </rPr>
      <t xml:space="preserve"> - 1 шт.)  вул.Молодіжна ( провід СІП 2х16 - 40 м., світильники С1548-2-5-2- 6 шт., </t>
    </r>
    <r>
      <rPr>
        <b/>
        <sz val="9"/>
        <rFont val="Times New Roman"/>
        <family val="1"/>
        <charset val="204"/>
      </rPr>
      <t>лічильник НІК 2102-02 М2В № 8145616</t>
    </r>
    <r>
      <rPr>
        <sz val="9"/>
        <rFont val="Times New Roman"/>
        <family val="1"/>
        <charset val="204"/>
      </rPr>
      <t xml:space="preserve"> - 1 шт.)</t>
    </r>
  </si>
  <si>
    <r>
      <t xml:space="preserve">Вуличне  освітлення
</t>
    </r>
    <r>
      <rPr>
        <b/>
        <sz val="9"/>
        <rFont val="Times New Roman"/>
        <family val="1"/>
        <charset val="204"/>
      </rPr>
      <t>с.Євдокіївка:                              вул. Зарічна
вул.Шевченківська
від  КТП 125 в т.ч.;</t>
    </r>
    <r>
      <rPr>
        <sz val="9"/>
        <rFont val="Times New Roman"/>
        <family val="1"/>
        <charset val="204"/>
      </rPr>
      <t xml:space="preserve">
світильник ЖКУ 06-70GALAD - 4 шт.,
провід СІП 2х25 мм - 440 м.
провід СІП2х16 - 3 м.,
</t>
    </r>
    <r>
      <rPr>
        <b/>
        <sz val="9"/>
        <rFont val="Times New Roman"/>
        <family val="1"/>
        <charset val="204"/>
      </rPr>
      <t>лічильник НІК2102-02М2В № 8464329</t>
    </r>
    <r>
      <rPr>
        <sz val="9"/>
        <rFont val="Times New Roman"/>
        <family val="1"/>
        <charset val="204"/>
      </rPr>
      <t xml:space="preserve"> - 1 шт.;
світильник світлодіодний LED30 ВТ - 21 шт.,
провід СІП 2х25 мм - 2610 м.,
провід СІП2х16 - 6 м.,
ящик обліку ЯУР4У16 - 1 шт.,</t>
    </r>
  </si>
  <si>
    <r>
      <t xml:space="preserve">Вуличне  освітлення
</t>
    </r>
    <r>
      <rPr>
        <b/>
        <sz val="9"/>
        <rFont val="Times New Roman"/>
        <family val="1"/>
        <charset val="204"/>
      </rPr>
      <t>с.Євдокіївка:
вул.Зарічна, вул.Євдокіївська, вул.Молодіжна  від КТП 150 в т.ч.;</t>
    </r>
    <r>
      <rPr>
        <sz val="9"/>
        <rFont val="Times New Roman"/>
        <family val="1"/>
        <charset val="204"/>
      </rPr>
      <t xml:space="preserve">
світильник світлодіодний ЖКУ06-70GALAD - 3 шт., світильник НКУ - 18 - 9 шт.,
провід СІП 2х25 мм - 900 м.,
провід СІП2х16 - 3 м.,
ящик обліку ЯУР4У16 - 1 шт.,
</t>
    </r>
    <r>
      <rPr>
        <b/>
        <sz val="9"/>
        <rFont val="Times New Roman"/>
        <family val="1"/>
        <charset val="204"/>
      </rPr>
      <t>лічильник НІК2102-02М2В № 8464435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</si>
  <si>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с.Тарасівка:
вул..Севастопольська, вул..Вишнева                              від КТП 152 в т.ч.;</t>
    </r>
    <r>
      <rPr>
        <sz val="9"/>
        <rFont val="Times New Roman"/>
        <family val="1"/>
        <charset val="204"/>
      </rPr>
      <t xml:space="preserve">
світильник НКУ-18У - 19 шт.,
провід СІП 2х25 мм - 2200 м.,
провід СІП2х16 - 6 м.,
ящик облікуЯУР4У16 - 1 шт.,
</t>
    </r>
    <r>
      <rPr>
        <b/>
        <sz val="9"/>
        <rFont val="Times New Roman"/>
        <family val="1"/>
        <charset val="204"/>
      </rPr>
      <t xml:space="preserve">лічильник НІК2102-02М2В № 8408870 </t>
    </r>
    <r>
      <rPr>
        <sz val="9"/>
        <rFont val="Times New Roman"/>
        <family val="1"/>
        <charset val="204"/>
      </rPr>
      <t>- 1 шт.</t>
    </r>
  </si>
  <si>
    <r>
      <rPr>
        <b/>
        <sz val="9"/>
        <rFont val="Times New Roman"/>
        <family val="1"/>
        <charset val="204"/>
      </rPr>
      <t>Вуличне  освітлення
с.Євдокіївка:
вул..Зарічна  від ЗТП 463 в т.ч.;</t>
    </r>
    <r>
      <rPr>
        <sz val="9"/>
        <rFont val="Times New Roman"/>
        <family val="1"/>
        <charset val="204"/>
      </rPr>
      <t xml:space="preserve">
світильник ЖКУ06-70 GALAD - 14 шт., світильник НКУ-18У-Е-27 - 6 шт.,
провід СІП 2х25 мм - 1880 м.,
провід СІП2х16 - 3 м.,
ящик облікуЯУР4У16 - 1 шт.,
</t>
    </r>
    <r>
      <rPr>
        <b/>
        <sz val="9"/>
        <rFont val="Times New Roman"/>
        <family val="1"/>
        <charset val="204"/>
      </rPr>
      <t>лічильник НІК2102-02М1В № 8464333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</si>
  <si>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с.Євдокіївка:
вул..Євдокіївська  від КТП 126               в т.ч.;</t>
    </r>
    <r>
      <rPr>
        <sz val="9"/>
        <rFont val="Times New Roman"/>
        <family val="1"/>
        <charset val="204"/>
      </rPr>
      <t xml:space="preserve">
світильник LED 30Вт - 10 шт.,
провід СІП 2х25 мм - 1160 м.,
провід СІП2х16 - 3 м.,
ящик облікуЯУР4У16 - 1 шт.,
</t>
    </r>
    <r>
      <rPr>
        <b/>
        <sz val="9"/>
        <rFont val="Times New Roman"/>
        <family val="1"/>
        <charset val="204"/>
      </rPr>
      <t>лічильник НІК2102-02М2В № 9236462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</si>
  <si>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с.Шевченківка:
вул..Кутузова  від КТП 127               в т.ч.;</t>
    </r>
    <r>
      <rPr>
        <sz val="9"/>
        <rFont val="Times New Roman"/>
        <family val="1"/>
        <charset val="204"/>
      </rPr>
      <t xml:space="preserve">
світильник LED 30Вт - 14 шт.,
провід СІП 2х25 мм - 1120 м.,
провід СІП2х16 - 3 м.,
ящик облікуЯУР4У16 - 1 шт.,
</t>
    </r>
    <r>
      <rPr>
        <b/>
        <sz val="9"/>
        <rFont val="Times New Roman"/>
        <family val="1"/>
        <charset val="204"/>
      </rPr>
      <t>лічильник НІК2102-02М2В № 9236375 -</t>
    </r>
    <r>
      <rPr>
        <sz val="9"/>
        <rFont val="Times New Roman"/>
        <family val="1"/>
        <charset val="204"/>
      </rPr>
      <t xml:space="preserve"> 1 шт.</t>
    </r>
  </si>
  <si>
    <r>
      <rPr>
        <b/>
        <sz val="9"/>
        <rFont val="Times New Roman"/>
        <family val="1"/>
        <charset val="204"/>
      </rPr>
      <t>Вуличне  освітлення
с.Євдокіївка:
вул..Нахімова  від КТП 124 в т.ч.;</t>
    </r>
    <r>
      <rPr>
        <sz val="9"/>
        <rFont val="Times New Roman"/>
        <family val="1"/>
        <charset val="204"/>
      </rPr>
      <t xml:space="preserve">
світильник світлодіодний LED35 35 ВТ - 14 шт.,
провід СІП 2х25 мм - 1366 м.,
провід СІП2х16 - 6 м.,
ящик облікуЯУР4У16 - 1 шт.,
</t>
    </r>
    <r>
      <rPr>
        <b/>
        <sz val="9"/>
        <rFont val="Times New Roman"/>
        <family val="1"/>
        <charset val="204"/>
      </rPr>
      <t xml:space="preserve">лічильник НІК2102-02М1В № 9294270 </t>
    </r>
    <r>
      <rPr>
        <sz val="9"/>
        <rFont val="Times New Roman"/>
        <family val="1"/>
        <charset val="204"/>
      </rPr>
      <t>-1 шт.</t>
    </r>
  </si>
  <si>
    <r>
      <rPr>
        <b/>
        <sz val="9"/>
        <rFont val="Times New Roman"/>
        <family val="1"/>
        <charset val="204"/>
      </rPr>
      <t>Вуличне  освітлення
с.Шевченківка:
вул..Кутузова  від КТП 374 в т.ч.;</t>
    </r>
    <r>
      <rPr>
        <sz val="9"/>
        <rFont val="Times New Roman"/>
        <family val="1"/>
        <charset val="204"/>
      </rPr>
      <t xml:space="preserve">
світильник світлодіодний LED30 30 ВТ - 3 шт.,
провід СІП 2х25 мм - 200 м.,
провід СІП2х16 - 6 м.,
ящик облікуЯУР4У16 - 1 шт.,
</t>
    </r>
    <r>
      <rPr>
        <b/>
        <sz val="9"/>
        <rFont val="Times New Roman"/>
        <family val="1"/>
        <charset val="204"/>
      </rPr>
      <t>лічильник НІК2102-02М2В № 8670272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</si>
  <si>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с.Шевченківка:
вул..Кутузова , провулок Павлова  від КТП 148 в т.ч.;</t>
    </r>
    <r>
      <rPr>
        <sz val="9"/>
        <rFont val="Times New Roman"/>
        <family val="1"/>
        <charset val="204"/>
      </rPr>
      <t xml:space="preserve">
світильник світлодіодний LED50 50 ВТ - 12 шт.,
провід СІП 2х25 мм- 997 м.,
провід СІП2х16 - 3 м.,
ящик облікуЯУР4У16 - 1 шт.,
</t>
    </r>
    <r>
      <rPr>
        <b/>
        <sz val="9"/>
        <rFont val="Times New Roman"/>
        <family val="1"/>
        <charset val="204"/>
      </rPr>
      <t>лічильник НІК2102-02М1В № 9255487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</si>
  <si>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с.Шевченківка:
вул..Кутузова , від КТП
 234 в т.ч.;</t>
    </r>
    <r>
      <rPr>
        <sz val="9"/>
        <rFont val="Times New Roman"/>
        <family val="1"/>
        <charset val="204"/>
      </rPr>
      <t xml:space="preserve">
світильник світлодіодний LED50 50 ВТ - 9 шт.,
провід СІП 2х25 мм - 647 м.,
провід СІП2х16 - 3 м.,
ящик облікуЯУР4У16 - 1 шт.,
</t>
    </r>
    <r>
      <rPr>
        <b/>
        <sz val="9"/>
        <rFont val="Times New Roman"/>
        <family val="1"/>
        <charset val="204"/>
      </rPr>
      <t>лічильник НІК2102-02М1 № 9255185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</si>
  <si>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с.Шевченківка:
вул..Шкільна  від КТП 128 в т.ч.;</t>
    </r>
    <r>
      <rPr>
        <sz val="9"/>
        <rFont val="Times New Roman"/>
        <family val="1"/>
        <charset val="204"/>
      </rPr>
      <t xml:space="preserve">
світильник світлодіодний LED35 35 ВТ - 21 шт.,
провід СІП 2х25 мм - 1549 м.,
провід СІП2х16 - 9 м.,
ящик облікуЯУР4У16 - 1 шт.,
</t>
    </r>
    <r>
      <rPr>
        <b/>
        <sz val="9"/>
        <rFont val="Times New Roman"/>
        <family val="1"/>
        <charset val="204"/>
      </rPr>
      <t>лічильник НІК2102-02М2 № 9227643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</si>
  <si>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с.Шевченківка:
вул..Шкільна  
вул..Кутузова  від КТП 137 в т.ч.;</t>
    </r>
    <r>
      <rPr>
        <sz val="9"/>
        <rFont val="Times New Roman"/>
        <family val="1"/>
        <charset val="204"/>
      </rPr>
      <t xml:space="preserve">
світильник світлодіодний LED35 35 ВТ - 21 шт.,
провід СІП 2х25 мм - 1278 м.,
провід СІП2х16 - 6 м.,
ящик облікуЯУР4У16 - 1 шт.,
</t>
    </r>
    <r>
      <rPr>
        <b/>
        <sz val="9"/>
        <rFont val="Times New Roman"/>
        <family val="1"/>
        <charset val="204"/>
      </rPr>
      <t>лічильник НІК2102-02М1 № 9227713</t>
    </r>
    <r>
      <rPr>
        <sz val="9"/>
        <rFont val="Times New Roman"/>
        <family val="1"/>
        <charset val="204"/>
      </rPr>
      <t xml:space="preserve"> - 1 шт.</t>
    </r>
  </si>
  <si>
    <r>
      <rPr>
        <b/>
        <sz val="9"/>
        <rFont val="Times New Roman"/>
        <family val="1"/>
        <charset val="204"/>
      </rPr>
      <t>Вуличне  освітлення
с.Шевченківка:
вул..Кутузова  від КТП 147 в т.ч.;</t>
    </r>
    <r>
      <rPr>
        <sz val="9"/>
        <rFont val="Times New Roman"/>
        <family val="1"/>
        <charset val="204"/>
      </rPr>
      <t xml:space="preserve">
світильник світлодіодний LED50 50 ВТ - 10 шт.,
провід СІП 2х25 мм - 641 м.,
провід СІП2х16 - 6 м.,
ящик облікуЯУР4У16 - 1 шт.,
</t>
    </r>
    <r>
      <rPr>
        <b/>
        <sz val="9"/>
        <rFont val="Times New Roman"/>
        <family val="1"/>
        <charset val="204"/>
      </rPr>
      <t xml:space="preserve">лічильник НІК2102-02М1 № 9255387 </t>
    </r>
    <r>
      <rPr>
        <sz val="9"/>
        <rFont val="Times New Roman"/>
        <family val="1"/>
        <charset val="204"/>
      </rPr>
      <t>- 1 шт.</t>
    </r>
  </si>
  <si>
    <r>
      <rPr>
        <b/>
        <sz val="9"/>
        <rFont val="Times New Roman"/>
        <family val="1"/>
        <charset val="204"/>
      </rPr>
      <t>Вуличне  освітлення
с Євдокіївка:
вул..Нахімова, від КТП
629 в т.ч.;</t>
    </r>
    <r>
      <rPr>
        <sz val="9"/>
        <rFont val="Times New Roman"/>
        <family val="1"/>
        <charset val="204"/>
      </rPr>
      <t xml:space="preserve">
світильник світлодіодний LED50 50 ВТ - 8 шт.,
провід СІП 2х25 мм - 608 м.,
провід СІП2х16 - 6 м.,
ящик облікуЯУР4У16 - 1 шт.,
</t>
    </r>
    <r>
      <rPr>
        <b/>
        <sz val="9"/>
        <rFont val="Times New Roman"/>
        <family val="1"/>
        <charset val="204"/>
      </rPr>
      <t xml:space="preserve">лічильник НІК2102-02М1 № 9255405 </t>
    </r>
    <r>
      <rPr>
        <sz val="9"/>
        <rFont val="Times New Roman"/>
        <family val="1"/>
        <charset val="204"/>
      </rPr>
      <t>- 1 шт., світильник LED - 1 шт.,кронштейн - 1 шт., провід СІП-4 2х16 мм2 - 210 м.</t>
    </r>
  </si>
  <si>
    <r>
      <t xml:space="preserve">Мережа вуличного освітлення  від КТП-584 смт. Магдалинівка вул. Лівобережна </t>
    </r>
    <r>
      <rPr>
        <b/>
        <sz val="9"/>
        <rFont val="Times New Roman"/>
        <family val="1"/>
        <charset val="204"/>
      </rPr>
      <t xml:space="preserve">- </t>
    </r>
    <r>
      <rPr>
        <sz val="9"/>
        <rFont val="Times New Roman"/>
        <family val="1"/>
        <charset val="204"/>
      </rPr>
      <t xml:space="preserve">( </t>
    </r>
    <r>
      <rPr>
        <b/>
        <sz val="9"/>
        <rFont val="Times New Roman"/>
        <family val="1"/>
        <charset val="204"/>
      </rPr>
      <t>Лічильник електроенергії ЛЕО-М-1.2 № 3143</t>
    </r>
    <r>
      <rPr>
        <sz val="9"/>
        <rFont val="Times New Roman"/>
        <family val="1"/>
        <charset val="204"/>
      </rPr>
      <t xml:space="preserve"> - 1 шт.,  провід -1475 м,  світильники- 19 шт. )</t>
    </r>
  </si>
  <si>
    <r>
      <t xml:space="preserve">Мережа вуличного освітлення  від ЗТП-552 смт. Магдалинівка вул. Шкільна </t>
    </r>
    <r>
      <rPr>
        <b/>
        <sz val="9"/>
        <rFont val="Times New Roman"/>
        <family val="1"/>
        <charset val="204"/>
      </rPr>
      <t xml:space="preserve">- </t>
    </r>
    <r>
      <rPr>
        <sz val="9"/>
        <rFont val="Times New Roman"/>
        <family val="1"/>
        <charset val="204"/>
      </rPr>
      <t xml:space="preserve">( </t>
    </r>
    <r>
      <rPr>
        <b/>
        <sz val="9"/>
        <rFont val="Times New Roman"/>
        <family val="1"/>
        <charset val="204"/>
      </rPr>
      <t>Лічильник електроенергії GE1B.164 № 04485852</t>
    </r>
    <r>
      <rPr>
        <sz val="9"/>
        <rFont val="Times New Roman"/>
        <family val="1"/>
        <charset val="204"/>
      </rPr>
      <t xml:space="preserve"> - 1 шт., провід -500 м,  світильники- 10 шт. )</t>
    </r>
  </si>
  <si>
    <r>
      <t xml:space="preserve">Мережа вуличного освітлення по  вул. Придорожня  смт. Магдалинівка  від КТП -631 ( опора металева - 4шт, провід -1190 м,  світильники-17шт, вузол обліку з </t>
    </r>
    <r>
      <rPr>
        <b/>
        <sz val="9"/>
        <rFont val="Times New Roman"/>
        <family val="1"/>
        <charset val="204"/>
      </rPr>
      <t xml:space="preserve">лічильником NIK 2102-02-М2В № 8233321 </t>
    </r>
    <r>
      <rPr>
        <sz val="9"/>
        <rFont val="Times New Roman"/>
        <family val="1"/>
        <charset val="204"/>
      </rPr>
      <t xml:space="preserve"> та таймером- 1шт), ( світильники LED - 4 шт., кронштейн - 4 шт., провід СІП-4 2х16 мм2 - 298 м. ) вул.Генерала Орлова</t>
    </r>
  </si>
  <si>
    <r>
      <t xml:space="preserve">Мережа вуличного освітлення по  вул. Центральна  смт. Магдалинівка КТП -9 ( опора металева - 3шт, провід -205 м,  світильники - 5 шт, вузол обліку з </t>
    </r>
    <r>
      <rPr>
        <b/>
        <sz val="9"/>
        <rFont val="Times New Roman"/>
        <family val="1"/>
        <charset val="204"/>
      </rPr>
      <t xml:space="preserve">лічильником NIK 2102-02-М2В № 9218330 </t>
    </r>
    <r>
      <rPr>
        <sz val="9"/>
        <rFont val="Times New Roman"/>
        <family val="1"/>
        <charset val="204"/>
      </rPr>
      <t>та  таймером - 1шт)</t>
    </r>
  </si>
  <si>
    <r>
      <t xml:space="preserve">Мережа вуличного освітленнявід ЗТП -532 (  опора металева - 2 шт, провід -252 м,  світильники - 7 шт, вузол обліку з </t>
    </r>
    <r>
      <rPr>
        <b/>
        <sz val="9"/>
        <rFont val="Times New Roman"/>
        <family val="1"/>
        <charset val="204"/>
      </rPr>
      <t>лічильником GE1B.164 № 04485905</t>
    </r>
    <r>
      <rPr>
        <sz val="9"/>
        <rFont val="Times New Roman"/>
        <family val="1"/>
        <charset val="204"/>
      </rPr>
      <t xml:space="preserve"> та таймером - 1шт)</t>
    </r>
  </si>
  <si>
    <r>
      <t xml:space="preserve">Вуличне освітлення КТП - 7 по вул.Центральній  до буд. № 13-17 в смт.Магдалинівка ( </t>
    </r>
    <r>
      <rPr>
        <b/>
        <sz val="9"/>
        <rFont val="Times New Roman"/>
        <family val="1"/>
        <charset val="204"/>
      </rPr>
      <t>Лічильник електроенергії ЛЕО-М-1.2 № 00078011</t>
    </r>
    <r>
      <rPr>
        <sz val="9"/>
        <rFont val="Times New Roman"/>
        <family val="1"/>
        <charset val="204"/>
      </rPr>
      <t xml:space="preserve"> - 1 шт., силовий кабель АВВГ 2х2,5 - 8 м. світильники - 4 шт. ) </t>
    </r>
  </si>
  <si>
    <r>
      <t xml:space="preserve">Вуличне освітлення від МТП - 123 в смт.Магдалинівка, вул.Лівобережна, № 140-190 ( опори залізобетонні - 2 шт., провід СІП 2х25 - 972 м., світильники ЛЕД - 15 шт., щит обліку з </t>
    </r>
    <r>
      <rPr>
        <b/>
        <sz val="9"/>
        <rFont val="Times New Roman"/>
        <family val="1"/>
        <charset val="204"/>
      </rPr>
      <t>лічильником Nik 2102-02 № 9378257</t>
    </r>
    <r>
      <rPr>
        <sz val="9"/>
        <rFont val="Times New Roman"/>
        <family val="1"/>
        <charset val="204"/>
      </rPr>
      <t xml:space="preserve"> - 1 шт. ) </t>
    </r>
  </si>
  <si>
    <r>
      <t xml:space="preserve">Вуличне освітлення від ЗТП - 251 в смт.Магдалинівка вул. Центральна, № 49-55 ( провід СІП 2х25 - 189 м., світильники ЛЕД - 7 шт., щит обліку з </t>
    </r>
    <r>
      <rPr>
        <b/>
        <sz val="9"/>
        <rFont val="Times New Roman"/>
        <family val="1"/>
        <charset val="204"/>
      </rPr>
      <t xml:space="preserve">лічильником NIK 2102-02 № 9347482 </t>
    </r>
    <r>
      <rPr>
        <sz val="9"/>
        <rFont val="Times New Roman"/>
        <family val="1"/>
        <charset val="204"/>
      </rPr>
      <t>- 1 шт. )</t>
    </r>
  </si>
  <si>
    <r>
      <t xml:space="preserve">Вуличне  освітлення від ЗТП - 504 в смт.Магдалинівка, вул Центральна, № 1-5 ( повід СІП 2х25 - 168 м., світильник ЛЕД - 6 шт., щит обліку з </t>
    </r>
    <r>
      <rPr>
        <b/>
        <sz val="9"/>
        <rFont val="Times New Roman"/>
        <family val="1"/>
        <charset val="204"/>
      </rPr>
      <t>лічильником NIK 2102-02 № 9347463</t>
    </r>
    <r>
      <rPr>
        <sz val="9"/>
        <rFont val="Times New Roman"/>
        <family val="1"/>
        <charset val="204"/>
      </rPr>
      <t xml:space="preserve"> - 1 шт.) </t>
    </r>
  </si>
  <si>
    <r>
      <t xml:space="preserve">Вуличне  освітлення від КТП 4 вул. Лівобережна ( </t>
    </r>
    <r>
      <rPr>
        <b/>
        <sz val="9"/>
        <rFont val="Times New Roman"/>
        <family val="1"/>
        <charset val="204"/>
      </rPr>
      <t xml:space="preserve">Лічильник електроенергії NIK 2102-02 № 2468796 </t>
    </r>
    <r>
      <rPr>
        <sz val="9"/>
        <rFont val="Times New Roman"/>
        <family val="1"/>
        <charset val="204"/>
      </rPr>
      <t>- 1 шт., ящик обліку електричної енергії ЯУР-У4-16 - 1 шт.)</t>
    </r>
  </si>
  <si>
    <r>
      <t>Мережа вуличного освітлення  від КТП-71 смт. Магдалинівка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вул. Прозорова, Свободи, Нова</t>
    </r>
    <r>
      <rPr>
        <b/>
        <sz val="9"/>
        <rFont val="Times New Roman"/>
        <family val="1"/>
        <charset val="204"/>
      </rPr>
      <t xml:space="preserve"> -</t>
    </r>
    <r>
      <rPr>
        <sz val="9"/>
        <rFont val="Times New Roman"/>
        <family val="1"/>
        <charset val="204"/>
      </rPr>
      <t>( Л</t>
    </r>
    <r>
      <rPr>
        <b/>
        <sz val="9"/>
        <rFont val="Times New Roman"/>
        <family val="1"/>
        <charset val="204"/>
      </rPr>
      <t xml:space="preserve">ічильник електроенергії СОЕ 5020Н № 8233606 </t>
    </r>
    <r>
      <rPr>
        <sz val="9"/>
        <rFont val="Times New Roman"/>
        <family val="1"/>
        <charset val="204"/>
      </rPr>
      <t>- 1 шт., провід -1975 м, опори з/б- 9 шт, світильники- 38 шт.,  ящик обліку електричної енергії ЯУР-У4-16 - 1 шт..)</t>
    </r>
  </si>
  <si>
    <r>
      <t xml:space="preserve">Вуличне  освітлення від КТП 218 - </t>
    </r>
    <r>
      <rPr>
        <b/>
        <sz val="9"/>
        <rFont val="Times New Roman"/>
        <family val="1"/>
        <charset val="204"/>
      </rPr>
      <t>лічильник електроенергії G1B.164.220.F3 № 4485982</t>
    </r>
    <r>
      <rPr>
        <sz val="9"/>
        <rFont val="Times New Roman"/>
        <family val="1"/>
        <charset val="204"/>
      </rPr>
      <t xml:space="preserve"> - 1 шт.,  ящик обліку електричної енергії ЯУР-У4-16 - 1 шт.</t>
    </r>
  </si>
  <si>
    <r>
      <t xml:space="preserve">Вуличне  освітлення від КТП 614 - </t>
    </r>
    <r>
      <rPr>
        <b/>
        <sz val="9"/>
        <rFont val="Times New Roman"/>
        <family val="1"/>
        <charset val="204"/>
      </rPr>
      <t xml:space="preserve">лічильник електроенергії СО-ЭА09М2 № 065557 </t>
    </r>
    <r>
      <rPr>
        <sz val="9"/>
        <rFont val="Times New Roman"/>
        <family val="1"/>
        <charset val="204"/>
      </rPr>
      <t>- 1 шт., ящик обліку електричної енергії ЯУР-У4-16 - 1 шт.</t>
    </r>
  </si>
  <si>
    <r>
      <t xml:space="preserve">Вуличне  освітлення від КТП 597 по вул. Медична, вул.Миру  в смт.Магдалинівка ( </t>
    </r>
    <r>
      <rPr>
        <b/>
        <sz val="9"/>
        <rFont val="Times New Roman"/>
        <family val="1"/>
        <charset val="204"/>
      </rPr>
      <t>Лічильник електроенергії NIK 2102-02 № 2836917</t>
    </r>
    <r>
      <rPr>
        <sz val="9"/>
        <rFont val="Times New Roman"/>
        <family val="1"/>
        <charset val="204"/>
      </rPr>
      <t xml:space="preserve"> - 1 шт., світильники LED - 25 шт., кронштейн - 25 шт.)</t>
    </r>
  </si>
  <si>
    <r>
      <t xml:space="preserve">Вуличне  освітлення від КТП - 43 та 527 в смт.Магдалинівка, провулок Дорожній ( </t>
    </r>
    <r>
      <rPr>
        <b/>
        <sz val="9"/>
        <rFont val="Times New Roman"/>
        <family val="1"/>
        <charset val="204"/>
      </rPr>
      <t>Лічильники електроенергії О9М2 № 0509661</t>
    </r>
    <r>
      <rPr>
        <sz val="9"/>
        <rFont val="Times New Roman"/>
        <family val="1"/>
        <charset val="204"/>
      </rPr>
      <t xml:space="preserve"> - 1 шт., </t>
    </r>
    <r>
      <rPr>
        <b/>
        <sz val="9"/>
        <rFont val="Times New Roman"/>
        <family val="1"/>
        <charset val="204"/>
      </rPr>
      <t>СО-09 № 0078459</t>
    </r>
    <r>
      <rPr>
        <sz val="9"/>
        <rFont val="Times New Roman"/>
        <family val="1"/>
        <charset val="204"/>
      </rPr>
      <t xml:space="preserve"> - 1 шт., опори залізобетонні - 5 шт., провід СІП 2х25 - 174 м., світильники Л/ЕД - 5 шт. ) ,  по вул.Польовій від КТП 527 в смт.Магдалинівка ( провід СІП 2х16 мм2 - 60 м., світильник консольний світлодіодний 30 Вт - 8 шт., кронштейн під світильник КС-45 - 8 шт.) </t>
    </r>
  </si>
  <si>
    <r>
      <rPr>
        <b/>
        <sz val="9"/>
        <rFont val="Times New Roman"/>
        <family val="1"/>
        <charset val="204"/>
      </rPr>
      <t xml:space="preserve">Вуличне освітлення КТП 89 с.Жданівка </t>
    </r>
    <r>
      <rPr>
        <sz val="9"/>
        <rFont val="Times New Roman"/>
        <family val="1"/>
        <charset val="204"/>
      </rPr>
      <t xml:space="preserve">:вул.Садова - 6 шт., Кленова- 4 шт., Степова - 8 шт., Павла Москвича - 5 шт., Нова, Квіткова, Робоча, Кооперативна, Вишнева, Миру, базарна, Бригадна ( </t>
    </r>
    <r>
      <rPr>
        <b/>
        <sz val="9"/>
        <rFont val="Times New Roman"/>
        <family val="1"/>
        <charset val="204"/>
      </rPr>
      <t xml:space="preserve">лічильник ел.ен. NIK 2102-01 Е2МСТР1  № 5212362 </t>
    </r>
    <r>
      <rPr>
        <sz val="9"/>
        <rFont val="Times New Roman"/>
        <family val="1"/>
        <charset val="204"/>
      </rPr>
      <t>- 1 шт., провід СІП - 1,96 км., ліхтарі ДНаТ 100 - 23 шт., фото сенсор - 1 шт., ящик обліку електричної енергії ЯУР4У-16 - 1 шт. )</t>
    </r>
  </si>
  <si>
    <r>
      <rPr>
        <b/>
        <sz val="9"/>
        <rFont val="Times New Roman"/>
        <family val="1"/>
        <charset val="204"/>
      </rPr>
      <t xml:space="preserve">Вуличне освітлення-МТП-212, </t>
    </r>
    <r>
      <rPr>
        <sz val="9"/>
        <rFont val="Times New Roman"/>
        <family val="1"/>
        <charset val="204"/>
      </rPr>
      <t xml:space="preserve">вул.Садова ( </t>
    </r>
    <r>
      <rPr>
        <b/>
        <sz val="9"/>
        <rFont val="Times New Roman"/>
        <family val="1"/>
        <charset val="204"/>
      </rPr>
      <t>лічильник електроенергії NIK-2102-02М2 №  9273266</t>
    </r>
    <r>
      <rPr>
        <sz val="9"/>
        <rFont val="Times New Roman"/>
        <family val="1"/>
        <charset val="204"/>
      </rPr>
      <t xml:space="preserve">  - 1 шт., ліхтарі НКУ1270 - 28 шт., кабель СІП- 0,4 км.,  таймер - 1шт., шкаф обліку ел.енергії - 1шт.)</t>
    </r>
  </si>
  <si>
    <r>
      <t xml:space="preserve">Вуличне освітлення- </t>
    </r>
    <r>
      <rPr>
        <b/>
        <sz val="9"/>
        <rFont val="Times New Roman"/>
        <family val="1"/>
        <charset val="204"/>
      </rPr>
      <t>КТП 23 вул.Садова</t>
    </r>
    <r>
      <rPr>
        <sz val="9"/>
        <rFont val="Times New Roman"/>
        <family val="1"/>
        <charset val="204"/>
      </rPr>
      <t xml:space="preserve"> Провід СІП 16 – 2000 км.; ліхтарі вуличного освітлення  типу НКУ. – 13 шт.; </t>
    </r>
    <r>
      <rPr>
        <b/>
        <sz val="9"/>
        <rFont val="Times New Roman"/>
        <family val="1"/>
        <charset val="204"/>
      </rPr>
      <t>лічильник електроенергії  NІК  2102-05 №8558611</t>
    </r>
    <r>
      <rPr>
        <sz val="9"/>
        <rFont val="Times New Roman"/>
        <family val="1"/>
        <charset val="204"/>
      </rPr>
      <t xml:space="preserve"> - 1 шт.</t>
    </r>
  </si>
  <si>
    <r>
      <t xml:space="preserve">Вуличне освітлення від КТП - 24   ( </t>
    </r>
    <r>
      <rPr>
        <b/>
        <sz val="9"/>
        <rFont val="Times New Roman"/>
        <family val="1"/>
        <charset val="204"/>
      </rPr>
      <t>лічильник електроенергії NIK 2102-М2 № 9471886</t>
    </r>
    <r>
      <rPr>
        <sz val="9"/>
        <rFont val="Times New Roman"/>
        <family val="1"/>
        <charset val="204"/>
      </rPr>
      <t xml:space="preserve"> - 1 шт., провід СІП 2 х 25 - 1338 км., світильник LED 20 W - 12 шт., щит обліку  електроенергії - 1 шт. ) </t>
    </r>
  </si>
  <si>
    <r>
      <t>Вуличне освітлення КТП  108  вул. Першотравнева с. Виноградівка</t>
    </r>
    <r>
      <rPr>
        <b/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 xml:space="preserve"> в т.ч. Провід СІП  -1,52 км; Ліхтарі GALAD -19 шт.; щит обліку – 1шт.; </t>
    </r>
    <r>
      <rPr>
        <b/>
        <sz val="9"/>
        <rFont val="Times New Roman"/>
        <family val="1"/>
        <charset val="204"/>
      </rPr>
      <t>Лічильник електроенергії  NIK 2102-02.МІВ 220В5   № 8207339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</si>
  <si>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109  вул.Шевченка с.Виноградівка,  в т.ч. Провід СІП  -2,76 км; Ліхтарі GALAD -18 шт.; щит обліку – 1шт.; </t>
    </r>
    <r>
      <rPr>
        <b/>
        <sz val="9"/>
        <rFont val="Times New Roman"/>
        <family val="1"/>
        <charset val="204"/>
      </rPr>
      <t xml:space="preserve">Лічильник електроенергії  NIK 2102-02.МІВ 220В5 № 8207238  </t>
    </r>
    <r>
      <rPr>
        <sz val="9"/>
        <rFont val="Times New Roman"/>
        <family val="1"/>
        <charset val="204"/>
      </rPr>
      <t>- 1шт., світильник LED - 1 шт., кронштейн - 1 шт.</t>
    </r>
  </si>
  <si>
    <r>
      <t xml:space="preserve">Вуличне освітлення КТП 99 вул.Богдана Хмельницького с.Водяне, в т.ч. Провід СІП  - 4,88 км; Ліхтарі GALAD -32 шт.; щит обліку – 1шт.; </t>
    </r>
    <r>
      <rPr>
        <b/>
        <sz val="9"/>
        <rFont val="Times New Roman"/>
        <family val="1"/>
        <charset val="204"/>
      </rPr>
      <t>Лічильник електроенергії  NIK 2102-02.М2В220В5 № 8464344</t>
    </r>
    <r>
      <rPr>
        <sz val="9"/>
        <rFont val="Times New Roman"/>
        <family val="1"/>
        <charset val="204"/>
      </rPr>
      <t>- 1шт.</t>
    </r>
  </si>
  <si>
    <r>
      <rPr>
        <b/>
        <sz val="9"/>
        <rFont val="Times New Roman"/>
        <family val="1"/>
        <charset val="204"/>
      </rPr>
      <t>Вуличне освітлення КТП 100   вул. Гагаріна с.Шевське</t>
    </r>
    <r>
      <rPr>
        <sz val="9"/>
        <rFont val="Times New Roman"/>
        <family val="1"/>
        <charset val="204"/>
      </rPr>
      <t xml:space="preserve">, в т.ч. Провід СІП  -3,8 км; Ліхтарі GALAD -27 шт.; щит обліку – 1шт.; </t>
    </r>
    <r>
      <rPr>
        <b/>
        <sz val="9"/>
        <rFont val="Times New Roman"/>
        <family val="1"/>
        <charset val="204"/>
      </rPr>
      <t>Лічильник електроенергії  NIK 2102-02.М2В220В5 №  8464312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</si>
  <si>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102  ( територія МТФ - 4 ) с.Шевське  в т.ч. Провід СІП  -3,92 км; Ліхтарі GALAD -20 шт.; щит обліку – 1шт.; </t>
    </r>
    <r>
      <rPr>
        <b/>
        <sz val="9"/>
        <rFont val="Times New Roman"/>
        <family val="1"/>
        <charset val="204"/>
      </rPr>
      <t>Лічильник електроенергії  NIK 2102-02.М2В 220В5 № 8464349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</si>
  <si>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605 вул.Гагаріна, с. Шевське, в т.ч. Провід СІП  -1,16 км; Ліхтарі GALAD -11 шт.; щит обліку – 1 шт.; </t>
    </r>
    <r>
      <rPr>
        <b/>
        <sz val="9"/>
        <rFont val="Times New Roman"/>
        <family val="1"/>
        <charset val="204"/>
      </rPr>
      <t xml:space="preserve">Лічильник електроенергії NIK 2102-02.М2В 220В5  №  8742396 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</si>
  <si>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101  вул. Садова, с.Шевське в т.ч. Провід СІП  -2,15 км; Ліхтарі GALAD -26  шт.; щит обліку – 1шт.; </t>
    </r>
    <r>
      <rPr>
        <b/>
        <sz val="9"/>
        <rFont val="Times New Roman"/>
        <family val="1"/>
        <charset val="204"/>
      </rPr>
      <t>Лічильник електричний  HIK 2102-02, М2В 220В5 № 8233308</t>
    </r>
    <r>
      <rPr>
        <sz val="9"/>
        <rFont val="Times New Roman"/>
        <family val="1"/>
        <charset val="204"/>
      </rPr>
      <t>- 1шт.</t>
    </r>
  </si>
  <si>
    <r>
      <t>Вуличне освітлення КТП 98  ( в районі кладовища ) с.Водяне,  в т.ч. Провід СІП  -4,09 км; Ліхтарі GALAD -26 шт.; щит обліку – 1шт.;</t>
    </r>
    <r>
      <rPr>
        <b/>
        <sz val="9"/>
        <rFont val="Times New Roman"/>
        <family val="1"/>
        <charset val="204"/>
      </rPr>
      <t xml:space="preserve"> Лічильник електроенергії  NIK 2102-02.М2В220В5 № 8377597</t>
    </r>
    <r>
      <rPr>
        <sz val="9"/>
        <rFont val="Times New Roman"/>
        <family val="1"/>
        <charset val="204"/>
      </rPr>
      <t xml:space="preserve">  - 1шт.</t>
    </r>
  </si>
  <si>
    <r>
      <t xml:space="preserve">Вуличне освітлення КТП 29 вул.Гагаріна, с.Шевське, в т.ч. Провід СІП  -0,77 км; Ліхтарі GALAD -5 шт.; щит обліку – 1 шт.; </t>
    </r>
    <r>
      <rPr>
        <b/>
        <sz val="9"/>
        <rFont val="Times New Roman"/>
        <family val="1"/>
        <charset val="204"/>
      </rPr>
      <t xml:space="preserve">Лічильник електроенергії  NIK 2102-02.М2В 220В5 № 8232926 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</si>
  <si>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312 вул.Богдана Хмельницького, с.Водяне,  в т.ч. Провід СІП  -1,38 км; Ліхтарі GALAD -11 шт.; щит обліку – 1 шт.; </t>
    </r>
    <r>
      <rPr>
        <b/>
        <sz val="9"/>
        <rFont val="Times New Roman"/>
        <family val="1"/>
        <charset val="204"/>
      </rPr>
      <t>Лічильник електроенергії  NIK 2102-02М2В 220В5 № 8377662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</si>
  <si>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454  вул.Квіткова, с.Водяне, в т.ч. Провід СІП  -0,44 км; Ліхтарі GALAD -5 шт.; щит обліку – 1 шт.; </t>
    </r>
    <r>
      <rPr>
        <b/>
        <sz val="9"/>
        <rFont val="Times New Roman"/>
        <family val="1"/>
        <charset val="204"/>
      </rPr>
      <t>Лічильник електроенергії  NIK 2102-02.М2В 220В5 №  8407692</t>
    </r>
    <r>
      <rPr>
        <sz val="9"/>
        <rFont val="Times New Roman"/>
        <family val="1"/>
        <charset val="204"/>
      </rPr>
      <t>- 1шт.</t>
    </r>
  </si>
  <si>
    <r>
      <t xml:space="preserve">Вуличне освітлення КТП 531 вул. Західна, с.Новопетрівка,  в т.ч. Провід СІП  -0,433 км; Ліхтарі GALAD -6 шт.; щит обліку – 1 шт.; </t>
    </r>
    <r>
      <rPr>
        <b/>
        <sz val="9"/>
        <rFont val="Times New Roman"/>
        <family val="1"/>
        <charset val="204"/>
      </rPr>
      <t>Лічильник електроенергії NIK 2102-02.М1 №  9256456</t>
    </r>
    <r>
      <rPr>
        <sz val="9"/>
        <rFont val="Times New Roman"/>
        <family val="1"/>
        <charset val="204"/>
      </rPr>
      <t xml:space="preserve"> - 1шт.</t>
    </r>
  </si>
  <si>
    <r>
      <t xml:space="preserve">Вуличне освітлення МТП 403 вул. Східна, с.Новопетрівка,  в т.ч. Провід СІП  -0,437 км; Ліхтарі GALAD -4 шт.; щит обліку – 1 шт.; </t>
    </r>
    <r>
      <rPr>
        <b/>
        <sz val="9"/>
        <rFont val="Times New Roman"/>
        <family val="1"/>
        <charset val="204"/>
      </rPr>
      <t>Лічильник електроенергії  NIK 2102-02, М1 9227706</t>
    </r>
    <r>
      <rPr>
        <sz val="9"/>
        <rFont val="Times New Roman"/>
        <family val="1"/>
        <charset val="204"/>
      </rPr>
      <t xml:space="preserve">  - 1шт.</t>
    </r>
  </si>
  <si>
    <r>
      <t xml:space="preserve">Вуличне освітлення від КТП - 70 в с.Олександрівка ( </t>
    </r>
    <r>
      <rPr>
        <b/>
        <sz val="9"/>
        <rFont val="Times New Roman"/>
        <family val="1"/>
        <charset val="204"/>
      </rPr>
      <t xml:space="preserve">Лічильник електроенергії NIK 2102-02.М2 № 9377215 </t>
    </r>
    <r>
      <rPr>
        <sz val="9"/>
        <rFont val="Times New Roman"/>
        <family val="1"/>
        <charset val="204"/>
      </rPr>
      <t xml:space="preserve">- 1 шт.,  провід СІП 2х25 - 417 м., світильники ЛЕД 30 W -7 шт., щит облку електроенергії  - 1 шт. ) </t>
    </r>
  </si>
  <si>
    <r>
      <t xml:space="preserve">Вуличне освітлення від КТП - 423 в с.Олександрівка ( </t>
    </r>
    <r>
      <rPr>
        <b/>
        <sz val="9"/>
        <rFont val="Times New Roman"/>
        <family val="1"/>
        <charset val="204"/>
      </rPr>
      <t>Лічильник електроенергії NIK 2102-02.М2 № 9377230</t>
    </r>
    <r>
      <rPr>
        <sz val="9"/>
        <rFont val="Times New Roman"/>
        <family val="1"/>
        <charset val="204"/>
      </rPr>
      <t xml:space="preserve"> - 1 шт., провід СІП 2х25 - 861 м., світильники ЛЕД - 12 шт., щит обліку - 1 шт.) </t>
    </r>
  </si>
  <si>
    <r>
      <t xml:space="preserve">Вуличне освітлення  КТП – 79 ( </t>
    </r>
    <r>
      <rPr>
        <b/>
        <sz val="9"/>
        <rFont val="Times New Roman"/>
        <family val="1"/>
        <charset val="204"/>
      </rPr>
      <t>Лічильник СТК1 – 10.К5214ZT № 151768</t>
    </r>
    <r>
      <rPr>
        <sz val="9"/>
        <rFont val="Times New Roman"/>
        <family val="1"/>
        <charset val="204"/>
      </rPr>
      <t xml:space="preserve">  - 1 шт., провід СІП 2х2,5  вул. Центральна - 1 км., провід СІП 2х2,5  вул. Зелена - 0,6 км. , ліхтарі  - 12 шт. НКУ 18У вул. Центральна, ліхтарі  - 12 шт. НКУ 18У, шкаф обліку -  1 шт., фотосенсор - 1 шт.,</t>
    </r>
  </si>
  <si>
    <r>
      <t xml:space="preserve">Вуличне освітлення КТП - 79 ( </t>
    </r>
    <r>
      <rPr>
        <b/>
        <sz val="9"/>
        <rFont val="Times New Roman"/>
        <family val="1"/>
        <charset val="204"/>
      </rPr>
      <t>Лічильник СО – ЄА 10Д № 0377145</t>
    </r>
    <r>
      <rPr>
        <sz val="9"/>
        <rFont val="Times New Roman"/>
        <family val="1"/>
        <charset val="204"/>
      </rPr>
      <t xml:space="preserve"> - 1 шт., провід СІП 2х2,5 вул. Вишнева - 0,5 км., провід СІП 2х2,5 вул. Нікітенко - 0,31 км., провід СІП 2х2,5  вул. Центральна - 0,65 км., ліхтарі – 10 шт. НКУ 18У вул. Центральна, ліхтарі – 11 шт. НКУ 18У, ящик обліку електричної енергії ЯУР-У4-16 в комплекті - 1 шт., фотосенсор - 1 шт. )</t>
    </r>
  </si>
  <si>
    <r>
      <t xml:space="preserve">Вуличне освітлення КТП - 96 ( </t>
    </r>
    <r>
      <rPr>
        <b/>
        <sz val="9"/>
        <rFont val="Times New Roman"/>
        <family val="1"/>
        <charset val="204"/>
      </rPr>
      <t xml:space="preserve">Лічильник СО – ЄА 10Д  № 0509609 </t>
    </r>
    <r>
      <rPr>
        <sz val="9"/>
        <rFont val="Times New Roman"/>
        <family val="1"/>
        <charset val="204"/>
      </rPr>
      <t>- 1 шт.,  провід СІП 2х2,5 вул. Центральна - 1,350 км., ліхтарі – 21 шт. НКУ 18У вул. Центральна , таймер - 1 шт.)</t>
    </r>
  </si>
  <si>
    <r>
      <t xml:space="preserve">Вуличне освітлення КТП - 82 ( </t>
    </r>
    <r>
      <rPr>
        <b/>
        <sz val="9"/>
        <rFont val="Times New Roman"/>
        <family val="1"/>
        <charset val="204"/>
      </rPr>
      <t xml:space="preserve">Лічильник НІК2102 – 02.М2В № 8408881 </t>
    </r>
    <r>
      <rPr>
        <sz val="9"/>
        <rFont val="Times New Roman"/>
        <family val="1"/>
        <charset val="204"/>
      </rPr>
      <t xml:space="preserve"> -  1 шт.,  провід СІП 2х2,5  вул. Широка - 1 км., провід СІП 2х2,5 вул. Садова - 1,550 км., провід СІП 2х2,5  вул. Шевченко - 1,2 км., ліхтарі – 24 шт. НКУ 18У вул. Широка,  ліхтарі – 29 шт. НКУ 18У вул. Садова, ліхтарі – 21 шт. LED консольний INTERELEKTRO 30W6500K SMD IP65, таймер -1 шт.,</t>
    </r>
  </si>
  <si>
    <r>
      <t xml:space="preserve">Вуличне освітлення КТП - 76 ( </t>
    </r>
    <r>
      <rPr>
        <b/>
        <sz val="9"/>
        <rFont val="Times New Roman"/>
        <family val="1"/>
        <charset val="204"/>
      </rPr>
      <t>Лічильник СО – ЄА 10Д  № 0376843</t>
    </r>
    <r>
      <rPr>
        <sz val="9"/>
        <rFont val="Times New Roman"/>
        <family val="1"/>
        <charset val="204"/>
      </rPr>
      <t xml:space="preserve"> - 1 шт.,  провід СІП 2х2,5  вул. Центральна - 0,72 км., ліхтарі – 11 шт., таймер - 1 шт., вул.Крутогорна  ( провід СІП 2х25мм2 - 945 м., світильники LED - 11 шт., кронштейн - 11 шт. ) </t>
    </r>
  </si>
  <si>
    <r>
      <t xml:space="preserve">Вуличне освітлення КТП - 77 ( </t>
    </r>
    <r>
      <rPr>
        <b/>
        <sz val="9"/>
        <rFont val="Times New Roman"/>
        <family val="1"/>
        <charset val="204"/>
      </rPr>
      <t xml:space="preserve">Лічильник NIK2102-02.М2В № 7497665 </t>
    </r>
    <r>
      <rPr>
        <sz val="9"/>
        <rFont val="Times New Roman"/>
        <family val="1"/>
        <charset val="204"/>
      </rPr>
      <t xml:space="preserve"> - 1 шт., провід СІП 2х2,5  вул. Центральна - 1,4 км., ліхтарі – 20 шт.  НКУ -18 вул. Центральна, ліхтарі – 5 шт. (діодні світильники) вул Центральна, таймер - 1 шт. )</t>
    </r>
  </si>
  <si>
    <r>
      <t xml:space="preserve">Вуличне освітлення КТП - 83  ( </t>
    </r>
    <r>
      <rPr>
        <b/>
        <sz val="9"/>
        <rFont val="Times New Roman"/>
        <family val="1"/>
        <charset val="204"/>
      </rPr>
      <t>Лічильник електроенергії NIK 2102-02.М2 № 9480288</t>
    </r>
    <r>
      <rPr>
        <sz val="9"/>
        <rFont val="Times New Roman"/>
        <family val="1"/>
        <charset val="204"/>
      </rPr>
      <t xml:space="preserve"> - 1 шт.,  провід СІП 2х25мм2 - 2297 м., світильники LED 20 W- 28 шт., щит обліку  електроенергії - 1 шт. ) </t>
    </r>
  </si>
  <si>
    <r>
      <t xml:space="preserve">Вуличне освітлення від  </t>
    </r>
    <r>
      <rPr>
        <b/>
        <sz val="9"/>
        <rFont val="Times New Roman"/>
        <family val="1"/>
        <charset val="204"/>
      </rPr>
      <t>КТП- 161 вул. Центральна</t>
    </r>
    <r>
      <rPr>
        <sz val="9"/>
        <rFont val="Times New Roman"/>
        <family val="1"/>
        <charset val="204"/>
      </rPr>
      <t xml:space="preserve">,  ( провід СІП - 989 м., світильники LED 35 ( 35 Вт) - 15 шт., ящик обліку - 1 шт., </t>
    </r>
    <r>
      <rPr>
        <b/>
        <sz val="9"/>
        <rFont val="Times New Roman"/>
        <family val="1"/>
        <charset val="204"/>
      </rPr>
      <t>Лічильник електроенергії НІК 2102-02. МІ № 9227644</t>
    </r>
    <r>
      <rPr>
        <sz val="9"/>
        <rFont val="Times New Roman"/>
        <family val="1"/>
        <charset val="204"/>
      </rPr>
      <t xml:space="preserve"> - 1 шт. ) </t>
    </r>
  </si>
  <si>
    <r>
      <t xml:space="preserve">Вуличне освітлення від КТП - 37 в с.Поливанівка вул.Центральна ( провід СІП 2х25 мм2 - 1220 м., світльник LED 20 W - 17 шт., щит обліку  електроенергії - 1 шт.  </t>
    </r>
    <r>
      <rPr>
        <b/>
        <sz val="9"/>
        <rFont val="Times New Roman"/>
        <family val="1"/>
        <charset val="204"/>
      </rPr>
      <t>Лічильник електроенергії NІК 2102-02 220В560А № 1425650</t>
    </r>
    <r>
      <rPr>
        <sz val="9"/>
        <rFont val="Times New Roman"/>
        <family val="1"/>
        <charset val="204"/>
      </rPr>
      <t xml:space="preserve"> - 1 шт., </t>
    </r>
    <r>
      <rPr>
        <b/>
        <sz val="9"/>
        <rFont val="Times New Roman"/>
        <family val="1"/>
        <charset val="204"/>
      </rPr>
      <t xml:space="preserve">лічильник електроенергії NІК 2102-02 М2 № 9471864 </t>
    </r>
    <r>
      <rPr>
        <sz val="9"/>
        <rFont val="Times New Roman"/>
        <family val="1"/>
        <charset val="204"/>
      </rPr>
      <t>- 1 шт.,   Світильники вуличні Evro-Helios - 105-40-7 шт. Провід 2х16 мм2 - 94 м. Кабель силовий 2х2,5 мм2 -92 м.. Вимикачі - 7 шт.)</t>
    </r>
  </si>
  <si>
    <r>
      <t>Вуличне освітлення КТП - 510 вул.Нова - (</t>
    </r>
    <r>
      <rPr>
        <b/>
        <sz val="9"/>
        <rFont val="Times New Roman"/>
        <family val="1"/>
        <charset val="204"/>
      </rPr>
      <t>Лічильник електроенергії НІК2102-02 220В560А № 2262987</t>
    </r>
    <r>
      <rPr>
        <sz val="9"/>
        <rFont val="Times New Roman"/>
        <family val="1"/>
        <charset val="204"/>
      </rPr>
      <t xml:space="preserve"> - 1 шт., ящик обліку електричної енергії  ЯУР-У4-16 в комплекті - 1 шт., провід СІП-4 2х16 мм2 - 10 м., по провулку Вишневий, провулку Молодіжний та вул.Садовій від КТП 510 в с.Поливанівка ( Провід СІП 2х16 мм2 - 1346 м., світильник консольний світлодіодний 30 Вт - 5 шт., кронштейн під світильник КС - 45 - 5 шт., світильники вуличні Evro-Helios - 105-40- 3 шт.Провід СІП 2х16 мм2 - 100 м. Кабель силовий 2х2,5 мм2 -3 м.. Вимикачі - 3 шт.)</t>
    </r>
  </si>
  <si>
    <r>
      <t xml:space="preserve">Вуличне освітлення КТП - 35 </t>
    </r>
    <r>
      <rPr>
        <b/>
        <sz val="9"/>
        <rFont val="Times New Roman"/>
        <family val="1"/>
        <charset val="204"/>
      </rPr>
      <t>Лічильник електроенергії NIK 2102-02  № 9539213</t>
    </r>
    <r>
      <rPr>
        <sz val="9"/>
        <rFont val="Times New Roman"/>
        <family val="1"/>
        <charset val="204"/>
      </rPr>
      <t xml:space="preserve"> - 1 шт., світильники ІР-54 - 12 шт. , ящик обліку електричної енергії  ЯУР-У4-16 в комплекті - 1 шт., провід СІП-4 2х16 мм2 - 15 м. )  вул.Центральна  в с.Поливанівка (  опора - 3, світильники LED - 10 шт., кронштейни - 5 шт., провід СІП-4 2х16 мм2 - 230 м. ) вул.Центральна  в с.Поливанівка (  світильники LED - 10 шт., кронштейни - 10 шт., провід СІП-4 2х16 мм2 - 148 м.,світильники вуличні Evro-Helios - 105-40- 6 шт., провід СІП 2х16 мм2 - 160 м. Кабель силовий 2х2,5 мм2 - 6 м.. Вимикачі - 6 шт. )</t>
    </r>
  </si>
  <si>
    <t>Вуличне освітлення  ( світильники вуличні Evro-Helios - 105-40- 6 шт.Провід СІП 2х16 мм2 - 200 м. Кабель силовий 2х2,5 мм2 -6 м.. Вимикачі - 6 шт. )</t>
  </si>
  <si>
    <r>
      <t xml:space="preserve">Вуличне освітлення від КТП- 54 в с.Поливанівка Дніпропетровської обл. ( </t>
    </r>
    <r>
      <rPr>
        <b/>
        <sz val="9"/>
        <rFont val="Times New Roman"/>
        <family val="1"/>
        <charset val="204"/>
      </rPr>
      <t>Лічильник електроенергії NIK 2102-02М2 № 9480863</t>
    </r>
    <r>
      <rPr>
        <sz val="9"/>
        <rFont val="Times New Roman"/>
        <family val="1"/>
        <charset val="204"/>
      </rPr>
      <t xml:space="preserve"> - 1 шт., провід СІП 2х25 мм2 - 165 м., світильники LED 30 W - 4 шт., щит обліку  електроенергії - 1 шт. ) </t>
    </r>
  </si>
  <si>
    <r>
      <t xml:space="preserve">с.Тарасівка 
МТП 32  вул.Миру:
Провід самоутримний з алюмінієвими жилами  СІП 2х2,25мм.кв. 1240 м. Ліхтарі вуличного освітлення ЖКУ 06-70 GALAD  - 9 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>Лічильник електроенергії НІК 2102-02 № 8742373</t>
    </r>
    <r>
      <rPr>
        <sz val="9"/>
        <rFont val="Times New Roman"/>
        <family val="1"/>
        <charset val="204"/>
      </rPr>
      <t xml:space="preserve"> -1 шт 
Добовий таймер e.indastrial.timere-1 шт.</t>
    </r>
  </si>
  <si>
    <r>
      <t xml:space="preserve">с.Січкарівка
КТП 592 вул.Центральна:
Провід самоутримний з алюмінієвими жилами  СІП 2х2,25мм.кв. 480 м.
Ліхтарі вуличного освітлення ЖКУ 06-70 GALAD  -4 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>Лічильник електроенергії  НІК 2102-02М2В № 8232933</t>
    </r>
    <r>
      <rPr>
        <sz val="9"/>
        <rFont val="Times New Roman"/>
        <family val="1"/>
        <charset val="204"/>
      </rPr>
      <t xml:space="preserve"> - 1 шт 
Добовий таймер e.indastrial.timere-1 шт.</t>
    </r>
  </si>
  <si>
    <r>
      <t xml:space="preserve">КТП 176 вул.Виборча
Провід самоутримний з алюмінієвими жилами  СІП 2х2,25мм.кв. 1400 м.
Ліхтарі вуличного освітлення ЖКУ 06-70 GALAD -12 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>Лічильник електроенергії НІК 2102-02М2В № 8233316</t>
    </r>
    <r>
      <rPr>
        <sz val="9"/>
        <rFont val="Times New Roman"/>
        <family val="1"/>
        <charset val="204"/>
      </rPr>
      <t xml:space="preserve"> -1 шт 
Добовий таймер e.indastrial.timere-1 шт.</t>
    </r>
  </si>
  <si>
    <r>
      <t xml:space="preserve">КТП 615 вул.Весела
Провід самоутримний з алюмінієвими жилами  СІП 2х2,25мм.кв. - 560 м.
Ліхтарі вуличного освітлення ЖКУ 06-70 GALAD -3 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>Лічильник електроенергії НІК 2102-02 № 8410137</t>
    </r>
    <r>
      <rPr>
        <sz val="9"/>
        <rFont val="Times New Roman"/>
        <family val="1"/>
        <charset val="204"/>
      </rPr>
      <t xml:space="preserve"> -1 шт 
Добовий таймер e.indastrial.timere-1 шт.
</t>
    </r>
  </si>
  <si>
    <r>
      <t xml:space="preserve">ЗТП 33 вул.Молодіжна
Провід самоутримний з алюмінієвими жилами  СІП 2х2,25мм.кв1320 м.
Ліхтарі вуличного освітлення ЖКУ 06-70 GALAD -8 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 xml:space="preserve">Лічильник електроенергії НІК 2102-02 № 8233314 </t>
    </r>
    <r>
      <rPr>
        <sz val="9"/>
        <rFont val="Times New Roman"/>
        <family val="1"/>
        <charset val="204"/>
      </rPr>
      <t>- 1 шт 
Добовий таймер e.indastrial.timere-1 шт</t>
    </r>
  </si>
  <si>
    <r>
      <t xml:space="preserve">с.Почино-Софіївка
КТП 18  вул.Польова
Провід самоутримний з алюмінієвими жилами  СІП 2х2,25мм.кв. 2440 м.
Ліхтарі вуличного освітлення ЖКУ 06-70 GALAD -15шт.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>Лічильник електроенергії  НІК 2102-02 № 9152209</t>
    </r>
    <r>
      <rPr>
        <sz val="9"/>
        <rFont val="Times New Roman"/>
        <family val="1"/>
        <charset val="204"/>
      </rPr>
      <t xml:space="preserve"> -1 шт 
Добовий таймер e.indastrial.timere-1 шт.
</t>
    </r>
  </si>
  <si>
    <r>
      <t xml:space="preserve">КТП 379 вул.Шевченка
Провід самоутримний з алюмінієвими жилами  СІП 2х2,25мм.кв.- 960  м.
Ліхтарі вуличного освітлення ЖКУ 06-70 GALAD -8 шт.
Щит ввідно-обліковий,навісний,ступінь захисту-IP54 ЯУР 4У16- 1шт.
</t>
    </r>
    <r>
      <rPr>
        <b/>
        <sz val="9"/>
        <rFont val="Times New Roman"/>
        <family val="1"/>
        <charset val="204"/>
      </rPr>
      <t>Лічильник електроенергії  НІК 2102-02 № 8670257</t>
    </r>
    <r>
      <rPr>
        <sz val="9"/>
        <rFont val="Times New Roman"/>
        <family val="1"/>
        <charset val="204"/>
      </rPr>
      <t xml:space="preserve"> - 1 шт .
Добовий таймер e.indastrial.timere-1 шт.
</t>
    </r>
  </si>
  <si>
    <r>
      <t xml:space="preserve">МТП 17  вул.Центральна
Провід самоутримний з 
алюмінієвими жилами  СІП 2х2,25мм.кв. - 1176 м.
Ліхтарі вуличного освітлення ЖКУ 70Вт. -13шт.
Щит ввідно-обліковий,навісний,ступінь захисту-IP54 ЯУР -4У-16- 1шт.
</t>
    </r>
    <r>
      <rPr>
        <b/>
        <sz val="9"/>
        <rFont val="Times New Roman"/>
        <family val="1"/>
        <charset val="204"/>
      </rPr>
      <t>Лічильник електроенергії НІК 2102-02№ 9294293</t>
    </r>
    <r>
      <rPr>
        <sz val="9"/>
        <rFont val="Times New Roman"/>
        <family val="1"/>
        <charset val="204"/>
      </rPr>
      <t xml:space="preserve"> -1 шт 
Добовий таймер e.indastrial.timere-1 шт
</t>
    </r>
  </si>
  <si>
    <r>
      <t xml:space="preserve">КТП 453 вул.Центральна,Набережна,Мирна
Провід самоутримний з алюмінієвими жилами  СІП 2х2,25мм.кв. - 1947 м.
Ліхтарі вуличного освітлення ЖКУ 70Вт.  Е27-21шт.
Щит ввідно-обліковий,навісний,ступінь захисту-IP54 ЯУР -4У-16- 1шт.
</t>
    </r>
    <r>
      <rPr>
        <b/>
        <sz val="9"/>
        <rFont val="Times New Roman"/>
        <family val="1"/>
        <charset val="204"/>
      </rPr>
      <t xml:space="preserve">Лічильник електроенергії НІК 2301АПЗ № 9255284 </t>
    </r>
    <r>
      <rPr>
        <sz val="9"/>
        <rFont val="Times New Roman"/>
        <family val="1"/>
        <charset val="204"/>
      </rPr>
      <t xml:space="preserve">- 1 шт 
Добовий таймер e.indastrial.timere-1 шт
</t>
    </r>
  </si>
  <si>
    <r>
      <t xml:space="preserve">КТП 15 вул.Шевченка,Центральна,Нова,Мирна
Провід самоутримний з алюмінієвими жилами  СІП 2х2,25мм.кв. - 2990 м.
Ліхтарі вуличного освітлення ЖКУ 70Вт. -23шт.
Щит ввідно-обліковий,навісний,ступінь захисту-IP54 ЯУР -4У-16- 1шт.
</t>
    </r>
    <r>
      <rPr>
        <b/>
        <sz val="9"/>
        <rFont val="Times New Roman"/>
        <family val="1"/>
        <charset val="204"/>
      </rPr>
      <t xml:space="preserve">Лічильник електроенергії НІК 2102-02 № 9255459 </t>
    </r>
    <r>
      <rPr>
        <sz val="9"/>
        <rFont val="Times New Roman"/>
        <family val="1"/>
        <charset val="204"/>
      </rPr>
      <t>- 1 шт.,  
Добовий таймер e.indastrial.timere-1 шт. ( Світильник ЖКУ 06-70-001 УХЛ1-6 шт., кронштейн - 6 шт., провід СІП-4 2х16 мм2 - 618 м. )</t>
    </r>
  </si>
  <si>
    <r>
      <t xml:space="preserve">КТП 14 вул.Гагаріна,Вишнева
Провід самоутримний з алюмінієвими жилами  СІП 2х2,25мм.кв. - 1439 м.
Ліхтарі вуличного освітлення ЖКУ 70Вт.Е27 -12шт.
Щит ввідно-обліковий,навісний,ступінь захисту-IP54 ЯУР -4У-16- 1шт.
</t>
    </r>
    <r>
      <rPr>
        <b/>
        <sz val="9"/>
        <rFont val="Times New Roman"/>
        <family val="1"/>
        <charset val="204"/>
      </rPr>
      <t>Лічильник електроенергії НІК 2102-02 № 9348541</t>
    </r>
    <r>
      <rPr>
        <sz val="9"/>
        <rFont val="Times New Roman"/>
        <family val="1"/>
        <charset val="204"/>
      </rPr>
      <t xml:space="preserve"> - 1 шт 
Добовий таймер e.indastrial.timere-1 шт</t>
    </r>
  </si>
  <si>
    <r>
      <t xml:space="preserve">Вуличне освітлення КТП - 163 , вул.Українська,Миру с.Тарасівка ( провід СІП 2х25 - 3630 п.м., світильник LED 50W - 43 шт., </t>
    </r>
    <r>
      <rPr>
        <b/>
        <sz val="9"/>
        <rFont val="Times New Roman"/>
        <family val="1"/>
        <charset val="204"/>
      </rPr>
      <t>лічильник НІК 2102-02 М2В № 8557557</t>
    </r>
    <r>
      <rPr>
        <sz val="9"/>
        <rFont val="Times New Roman"/>
        <family val="1"/>
        <charset val="204"/>
      </rPr>
      <t xml:space="preserve"> - 1 шт.,   ліхтарі на сонячних батареях с.Тарасівка - 6 шт.   </t>
    </r>
  </si>
  <si>
    <r>
      <t>Вуличне освітлення КТП - 168   вул.Калинова, вул.Кленова, вул.Гагаріна, с.Топчине ( провід СІП 2х25 - 2520 п.м., світильник LED 50W C1547-3 - 17 шт.,</t>
    </r>
    <r>
      <rPr>
        <b/>
        <sz val="9"/>
        <rFont val="Times New Roman"/>
        <family val="1"/>
        <charset val="204"/>
      </rPr>
      <t xml:space="preserve"> лічильник НІК  2102-02 М2В № 9344923 - 1 шт.</t>
    </r>
    <r>
      <rPr>
        <sz val="9"/>
        <rFont val="Times New Roman"/>
        <family val="1"/>
        <charset val="204"/>
      </rPr>
      <t>,</t>
    </r>
  </si>
  <si>
    <r>
      <t xml:space="preserve">Реконструкція вуличного освітлення від МТП-172 в с.Топчине Дніпропетровської області ( Провід СІП - 1148 м., світильники LED - 11  шт., щит обліку з </t>
    </r>
    <r>
      <rPr>
        <b/>
        <sz val="9"/>
        <rFont val="Times New Roman"/>
        <family val="1"/>
        <charset val="204"/>
      </rPr>
      <t>лічильником електроенергії NIK 2102-02 М1 № 9471898</t>
    </r>
    <r>
      <rPr>
        <sz val="9"/>
        <rFont val="Times New Roman"/>
        <family val="1"/>
        <charset val="204"/>
      </rPr>
      <t xml:space="preserve"> - 1 шт. ) </t>
    </r>
  </si>
  <si>
    <r>
      <t xml:space="preserve">Мережа вуличного освітлення КТП - 427  по вул. Комарова буд.  №5-41 смт. Магдалинівка ( </t>
    </r>
    <r>
      <rPr>
        <b/>
        <sz val="9"/>
        <rFont val="Times New Roman"/>
        <family val="1"/>
        <charset val="204"/>
      </rPr>
      <t>Лічильник електроенергії № 0509621</t>
    </r>
    <r>
      <rPr>
        <sz val="9"/>
        <rFont val="Times New Roman"/>
        <family val="1"/>
        <charset val="204"/>
      </rPr>
      <t xml:space="preserve"> - 1 шт.,  провід -476 м, опори з/б- 7шт, світильники- 11 шт., ящик обліку електроенергії - 1 шт.)</t>
    </r>
  </si>
  <si>
    <r>
      <t>Мережа вуличного освітлення  від КТП-75 смт. Магдалинівка вул. Партизанська, Чаплинська, Ювілейна</t>
    </r>
    <r>
      <rPr>
        <b/>
        <sz val="9"/>
        <rFont val="Times New Roman"/>
        <family val="1"/>
        <charset val="204"/>
      </rPr>
      <t xml:space="preserve"> - </t>
    </r>
    <r>
      <rPr>
        <sz val="9"/>
        <rFont val="Times New Roman"/>
        <family val="1"/>
        <charset val="204"/>
      </rPr>
      <t xml:space="preserve">( </t>
    </r>
    <r>
      <rPr>
        <b/>
        <sz val="9"/>
        <rFont val="Times New Roman"/>
        <family val="1"/>
        <charset val="204"/>
      </rPr>
      <t>Лічильник електроенергії NIK 2102-02 № 2737996</t>
    </r>
    <r>
      <rPr>
        <sz val="9"/>
        <rFont val="Times New Roman"/>
        <family val="1"/>
        <charset val="204"/>
      </rPr>
      <t xml:space="preserve"> - 1 шт.,  провід -1605 м,  світильники- 30 шт.)</t>
    </r>
  </si>
  <si>
    <r>
      <t>Мережа вуличного освітлення  від КТП-481 смт. Магдалинівка вул. Транспортна, Робоча - (</t>
    </r>
    <r>
      <rPr>
        <b/>
        <sz val="9"/>
        <rFont val="Times New Roman"/>
        <family val="1"/>
        <charset val="204"/>
      </rPr>
      <t xml:space="preserve"> Лічильник електроенергії NIK 2102-02 № 8396556</t>
    </r>
    <r>
      <rPr>
        <sz val="9"/>
        <rFont val="Times New Roman"/>
        <family val="1"/>
        <charset val="204"/>
      </rPr>
      <t xml:space="preserve"> - 1шт., провід -1000 м, опори з/б- 7шт, світильники- 18 шт.), по вул. Весняній та вул. Рудника від КТП 481 в смт. Магдалинівка ( провід СІП 2х16 мм2 - 40 м., світильник консольний світлодіодний 30 Вт - 12 шт., кронштейн під світильник КС-45 - 12 шт.) </t>
    </r>
  </si>
  <si>
    <r>
      <t>Мережа вуличного освітлення   КТП - 594 по вул. Миру буд.  №28-50 смт. Магдалинівка (</t>
    </r>
    <r>
      <rPr>
        <b/>
        <sz val="9"/>
        <rFont val="Times New Roman"/>
        <family val="1"/>
        <charset val="204"/>
      </rPr>
      <t xml:space="preserve"> Лічильник електроенергії  NIK 2102-02-М2В № 9255230</t>
    </r>
    <r>
      <rPr>
        <sz val="9"/>
        <rFont val="Times New Roman"/>
        <family val="1"/>
        <charset val="204"/>
      </rPr>
      <t xml:space="preserve"> - 1 шт., провід -330 м,  світильники- 6 шт. ),  вздовж  вул. Магдалинівська ( Провід СІП - 452 м., світильники - 8 шт.,  ящик обліку електроенергії  - 1 шт. ) </t>
    </r>
  </si>
  <si>
    <r>
      <t>Мережа вуличного освітлення   КТП - 479, ЗТП - 2 по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провулку Каштановий смт. Магдалинівка ( </t>
    </r>
    <r>
      <rPr>
        <b/>
        <sz val="9"/>
        <rFont val="Times New Roman"/>
        <family val="1"/>
        <charset val="204"/>
      </rPr>
      <t>Лічильники електроенергії GEM 134.01.02 № 1412888</t>
    </r>
    <r>
      <rPr>
        <sz val="9"/>
        <rFont val="Times New Roman"/>
        <family val="1"/>
        <charset val="204"/>
      </rPr>
      <t xml:space="preserve"> - 1 шт., </t>
    </r>
    <r>
      <rPr>
        <b/>
        <sz val="9"/>
        <rFont val="Times New Roman"/>
        <family val="1"/>
        <charset val="204"/>
      </rPr>
      <t>G1B.164 № 04485840</t>
    </r>
    <r>
      <rPr>
        <sz val="9"/>
        <rFont val="Times New Roman"/>
        <family val="1"/>
        <charset val="204"/>
      </rPr>
      <t xml:space="preserve"> - 1 шт.,  провід -890 м, опори з/б- 19 шт, світильники- 20 шт., ящик обліку електроенергії  - 1 шт.)</t>
    </r>
  </si>
  <si>
    <r>
      <t xml:space="preserve">Мережа вуличного освітлення  ЗТП - 360, ЗТП-112, ЗТП - 2, ЗТП - 595, ЗТП - 420, КТП - 373  вул. Центральна смт. Магдалинівка ( </t>
    </r>
    <r>
      <rPr>
        <b/>
        <sz val="9"/>
        <rFont val="Times New Roman"/>
        <family val="1"/>
        <charset val="204"/>
      </rPr>
      <t>Лічильники електроенергії G1B.164 № 04485833</t>
    </r>
    <r>
      <rPr>
        <sz val="9"/>
        <rFont val="Times New Roman"/>
        <family val="1"/>
        <charset val="204"/>
      </rPr>
      <t xml:space="preserve"> - 1 шт., </t>
    </r>
    <r>
      <rPr>
        <b/>
        <sz val="9"/>
        <rFont val="Times New Roman"/>
        <family val="1"/>
        <charset val="204"/>
      </rPr>
      <t xml:space="preserve">G1B.164 № 4485863 </t>
    </r>
    <r>
      <rPr>
        <sz val="9"/>
        <rFont val="Times New Roman"/>
        <family val="1"/>
        <charset val="204"/>
      </rPr>
      <t xml:space="preserve">- 1 шт.,  </t>
    </r>
    <r>
      <rPr>
        <b/>
        <sz val="9"/>
        <rFont val="Times New Roman"/>
        <family val="1"/>
        <charset val="204"/>
      </rPr>
      <t xml:space="preserve">G1B.164 № 04485840 </t>
    </r>
    <r>
      <rPr>
        <sz val="9"/>
        <rFont val="Times New Roman"/>
        <family val="1"/>
        <charset val="204"/>
      </rPr>
      <t xml:space="preserve">- 1 шт.,  </t>
    </r>
    <r>
      <rPr>
        <b/>
        <sz val="9"/>
        <rFont val="Times New Roman"/>
        <family val="1"/>
        <charset val="204"/>
      </rPr>
      <t>G1B.164 №  04485841</t>
    </r>
    <r>
      <rPr>
        <sz val="9"/>
        <rFont val="Times New Roman"/>
        <family val="1"/>
        <charset val="204"/>
      </rPr>
      <t xml:space="preserve"> - 1 шт., </t>
    </r>
    <r>
      <rPr>
        <b/>
        <sz val="9"/>
        <rFont val="Times New Roman"/>
        <family val="1"/>
        <charset val="204"/>
      </rPr>
      <t xml:space="preserve">               NIK 2102-02 № 3579810</t>
    </r>
    <r>
      <rPr>
        <sz val="9"/>
        <rFont val="Times New Roman"/>
        <family val="1"/>
        <charset val="204"/>
      </rPr>
      <t xml:space="preserve"> - 1 шт.,             </t>
    </r>
    <r>
      <rPr>
        <b/>
        <sz val="9"/>
        <rFont val="Times New Roman"/>
        <family val="1"/>
        <charset val="204"/>
      </rPr>
      <t>NIK 2104-02 № 3240066</t>
    </r>
    <r>
      <rPr>
        <sz val="9"/>
        <rFont val="Times New Roman"/>
        <family val="1"/>
        <charset val="204"/>
      </rPr>
      <t xml:space="preserve"> - 1 шт.,  провід -2700 м, опори з/б- 53 шт, світильники- 71 шт.,  ящик обліку  електроенергії - 1 шт.) , КТП -373 вздовж вул. Шевченка (  провід СІП  -815 м,  світильники-16 шт., ящик обліку  електроенергії  - 1 шт.), ЗТП -595 вздовж вул.Комарова (  провід СІП  -1185 м,  світильники-17 шт., ящик обліку електроенергії - 1 шт.),  по вул.Набережна від ЗТП 595 в смт.Магдалинівка ( світильник консольний світлодіодний 30 Вт - 14 шт., кронштейн під світильник КС -45 - 4 шт., провід СІП - 798 м.)</t>
    </r>
  </si>
  <si>
    <r>
      <t xml:space="preserve">Мережа вуличного освітлення  від КТП-159 смт. Магдалинівка вул. Садова, Мар'ївська </t>
    </r>
    <r>
      <rPr>
        <b/>
        <sz val="9"/>
        <rFont val="Times New Roman"/>
        <family val="1"/>
        <charset val="204"/>
      </rPr>
      <t xml:space="preserve">- </t>
    </r>
    <r>
      <rPr>
        <sz val="9"/>
        <rFont val="Times New Roman"/>
        <family val="1"/>
        <charset val="204"/>
      </rPr>
      <t xml:space="preserve">(  </t>
    </r>
    <r>
      <rPr>
        <b/>
        <sz val="9"/>
        <rFont val="Times New Roman"/>
        <family val="1"/>
        <charset val="204"/>
      </rPr>
      <t>Лічильник електроенергії СТК- 3-10.BV1.t № 219423</t>
    </r>
    <r>
      <rPr>
        <sz val="9"/>
        <rFont val="Times New Roman"/>
        <family val="1"/>
        <charset val="204"/>
      </rPr>
      <t xml:space="preserve"> - 1 шт., провід -2530 м,  світильники- 24 шт., ящик обліку  електроенергії - 1 шт.)</t>
    </r>
  </si>
  <si>
    <r>
      <t xml:space="preserve">Мережа вуличного освітлення  від </t>
    </r>
    <r>
      <rPr>
        <b/>
        <sz val="9"/>
        <rFont val="Times New Roman"/>
        <family val="1"/>
        <charset val="204"/>
      </rPr>
      <t xml:space="preserve">КТП-122 </t>
    </r>
    <r>
      <rPr>
        <sz val="9"/>
        <rFont val="Times New Roman"/>
        <family val="1"/>
        <charset val="204"/>
      </rPr>
      <t xml:space="preserve">смт. Магдалинівка 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вул. Мар'ївська </t>
    </r>
    <r>
      <rPr>
        <b/>
        <sz val="9"/>
        <rFont val="Times New Roman"/>
        <family val="1"/>
        <charset val="204"/>
      </rPr>
      <t xml:space="preserve">- </t>
    </r>
    <r>
      <rPr>
        <sz val="9"/>
        <rFont val="Times New Roman"/>
        <family val="1"/>
        <charset val="204"/>
      </rPr>
      <t xml:space="preserve">( </t>
    </r>
    <r>
      <rPr>
        <b/>
        <sz val="9"/>
        <rFont val="Times New Roman"/>
        <family val="1"/>
        <charset val="204"/>
      </rPr>
      <t>Лічильник електроенергії СТК-3-10. BV1.t  № 219421</t>
    </r>
    <r>
      <rPr>
        <sz val="9"/>
        <rFont val="Times New Roman"/>
        <family val="1"/>
        <charset val="204"/>
      </rPr>
      <t xml:space="preserve"> - 1 шт., провід -560 м,  світильники-6 шт., ящик обліку електроенергії - 1 шт.)</t>
    </r>
  </si>
  <si>
    <r>
      <t xml:space="preserve">Мережа вуличного освітлення 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КТП - 118, КТП - 479 - вул.Незалежності, </t>
    </r>
    <r>
      <rPr>
        <b/>
        <sz val="9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смт. Магдалинівка  ( </t>
    </r>
    <r>
      <rPr>
        <b/>
        <sz val="9"/>
        <rFont val="Times New Roman"/>
        <family val="1"/>
        <charset val="204"/>
      </rPr>
      <t>Лічильники електроенергії  NIK 2102-02 № 3550245</t>
    </r>
    <r>
      <rPr>
        <sz val="9"/>
        <rFont val="Times New Roman"/>
        <family val="1"/>
        <charset val="204"/>
      </rPr>
      <t xml:space="preserve"> - 1 шт.,  </t>
    </r>
    <r>
      <rPr>
        <b/>
        <sz val="9"/>
        <rFont val="Times New Roman"/>
        <family val="1"/>
        <charset val="204"/>
      </rPr>
      <t>GEM 134.01.02 № 1412888</t>
    </r>
    <r>
      <rPr>
        <sz val="9"/>
        <rFont val="Times New Roman"/>
        <family val="1"/>
        <charset val="204"/>
      </rPr>
      <t xml:space="preserve"> -  1 шт., провід -1480 м,  світильники-23 шт., опори металеві - 2 шт., ящик обліку електроенергії  - 1 шт.) вул.Першотравнева   ( провід -625 м,  світильники-12 шт, ), вул.Чапського від КТП - 479 в смт.Магдалинівка ( світильник консольний світлодіодний 30 Вт. - 8 шт., кронштейн під світильник КС - 45 - 8 шт. )</t>
    </r>
  </si>
  <si>
    <r>
      <t xml:space="preserve">Мережа вуличного освітлення   КТП - 253, ЗТП - 2 вул. Історична смт. Магдалинівка  ( </t>
    </r>
    <r>
      <rPr>
        <b/>
        <sz val="9"/>
        <rFont val="Times New Roman"/>
        <family val="1"/>
        <charset val="204"/>
      </rPr>
      <t>Лічильники електроенергії NIK 2104-02 № 8464377, GE1B.164 № 04485840</t>
    </r>
    <r>
      <rPr>
        <sz val="9"/>
        <rFont val="Times New Roman"/>
        <family val="1"/>
        <charset val="204"/>
      </rPr>
      <t>,  провід -1180 м,  світильники-18 шт., ящик обліку електроенергії  - 1 шт.)</t>
    </r>
  </si>
  <si>
    <r>
      <t xml:space="preserve">Мережа вуличного освітлення  вул. Осіння  від КТП-121 смт. Магдалинівка  (  </t>
    </r>
    <r>
      <rPr>
        <b/>
        <sz val="9"/>
        <rFont val="Times New Roman"/>
        <family val="1"/>
        <charset val="204"/>
      </rPr>
      <t>Лічильник електроенергії  NIK 2102-02-М2В № 8581124</t>
    </r>
    <r>
      <rPr>
        <sz val="9"/>
        <rFont val="Times New Roman"/>
        <family val="1"/>
        <charset val="204"/>
      </rPr>
      <t xml:space="preserve"> - 1 шт., провід -875 м,  світильники-12 шт.)</t>
    </r>
  </si>
  <si>
    <r>
      <t xml:space="preserve">Мережа вуличного освітлення   КТП - 119 - вул. Фрунзе Тимура смт. Магдалинівка  ( </t>
    </r>
    <r>
      <rPr>
        <b/>
        <sz val="9"/>
        <rFont val="Times New Roman"/>
        <family val="1"/>
        <charset val="204"/>
      </rPr>
      <t>Лічильник електроенергії ЛЕО-М-1.2 № 83001</t>
    </r>
    <r>
      <rPr>
        <sz val="9"/>
        <rFont val="Times New Roman"/>
        <family val="1"/>
        <charset val="204"/>
      </rPr>
      <t xml:space="preserve"> - 1 шт., провід -1400 м,  світильники-21 шт., ящик обліку електроенергії - 1 шт.)</t>
    </r>
  </si>
  <si>
    <r>
      <t>Мережа вуличного освітлення по  вул. Партизанська</t>
    </r>
    <r>
      <rPr>
        <b/>
        <sz val="9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смт. Магдалинівка  від КТП -299  ( </t>
    </r>
    <r>
      <rPr>
        <b/>
        <sz val="9"/>
        <rFont val="Times New Roman"/>
        <family val="1"/>
        <charset val="204"/>
      </rPr>
      <t>Лічильник електроенергії NIK 2102-02 № 6269191</t>
    </r>
    <r>
      <rPr>
        <sz val="9"/>
        <rFont val="Times New Roman"/>
        <family val="1"/>
        <charset val="204"/>
      </rPr>
      <t xml:space="preserve"> - 1 шт.,   провід -640 м,  світильники-12 шт., ящик обліку електроенергії  - 1 шт.)</t>
    </r>
  </si>
  <si>
    <r>
      <t xml:space="preserve">Мережа вуличного освітлення по  </t>
    </r>
    <r>
      <rPr>
        <b/>
        <sz val="9"/>
        <rFont val="Times New Roman"/>
        <family val="1"/>
        <charset val="204"/>
      </rPr>
      <t xml:space="preserve">вул. Партизанська  </t>
    </r>
    <r>
      <rPr>
        <sz val="9"/>
        <rFont val="Times New Roman"/>
        <family val="1"/>
        <charset val="204"/>
      </rPr>
      <t xml:space="preserve">смт. Магдалинівка  від КТП -298 (  </t>
    </r>
    <r>
      <rPr>
        <b/>
        <sz val="9"/>
        <rFont val="Times New Roman"/>
        <family val="1"/>
        <charset val="204"/>
      </rPr>
      <t>Лічильник електроенергії NIK 2102-02-М2В № 9116976</t>
    </r>
    <r>
      <rPr>
        <sz val="9"/>
        <rFont val="Times New Roman"/>
        <family val="1"/>
        <charset val="204"/>
      </rPr>
      <t xml:space="preserve"> - 1 шт., провід -922 м,  світильники-15 шт., ящик обліку електроенергії - 1 шт.)</t>
    </r>
  </si>
  <si>
    <r>
      <t>Мережа вуличного освітлення від ЗТП -3 вул. Кооперативна, буд. 2-10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( </t>
    </r>
    <r>
      <rPr>
        <b/>
        <sz val="9"/>
        <rFont val="Times New Roman"/>
        <family val="1"/>
        <charset val="204"/>
      </rPr>
      <t xml:space="preserve">Лічильник електроенергії GE1B.164 № 04485816 </t>
    </r>
    <r>
      <rPr>
        <sz val="9"/>
        <rFont val="Times New Roman"/>
        <family val="1"/>
        <charset val="204"/>
      </rPr>
      <t xml:space="preserve">- 1 шт.,   провід СІП  -287 м,  світильники - 6 шт.), вул.Центральна  до буд. № 45,47 в смт.Магдалинівка ( Силовий кабель АВВГ 2х2,5 - 8 м., провід СІП - 13 м., світильники - 4 шт. ) </t>
    </r>
  </si>
  <si>
    <r>
      <t xml:space="preserve">Мережа вуличного освітлення від ЗТП -445 вздовж вул. Кооперативна ( </t>
    </r>
    <r>
      <rPr>
        <b/>
        <sz val="9"/>
        <rFont val="Times New Roman"/>
        <family val="1"/>
        <charset val="204"/>
      </rPr>
      <t xml:space="preserve">Лічильник електроенергії ЛЕО-М-1.2 № 04485903 </t>
    </r>
    <r>
      <rPr>
        <sz val="9"/>
        <rFont val="Times New Roman"/>
        <family val="1"/>
        <charset val="204"/>
      </rPr>
      <t>- 1 шт.,  провід СІП  -530 м,  світильники-8 шт, вузол  обліку електроенергії - 1 шт., світильник LED - 2шт., кронштейн - 2 шт., провід СІП-4 2х16 мм2 - 81 м. )</t>
    </r>
  </si>
  <si>
    <r>
      <t xml:space="preserve">Вуличне освітлення КТП - 43 по пров. Дорожньому в смт.Магдалинівка ( </t>
    </r>
    <r>
      <rPr>
        <b/>
        <sz val="9"/>
        <rFont val="Times New Roman"/>
        <family val="1"/>
        <charset val="204"/>
      </rPr>
      <t xml:space="preserve">Лічильник електроенергії 09М2 № 0509661 </t>
    </r>
    <r>
      <rPr>
        <sz val="9"/>
        <rFont val="Times New Roman"/>
        <family val="1"/>
        <charset val="204"/>
      </rPr>
      <t>- 1 шт., силовий кабель АВВГ 2х2,5 - 12 м. світильники - 6 шт. ) вул.Спортивній та вул. Гагаріна від КТП 43 в смт. Магдалинівка , провід СІП 2х16 мм2. - 585 м., світильник консольний світлодіодний 30 Вт - 10 шт., кронштейн під світильник КС - 45 -10 шт.)</t>
    </r>
  </si>
  <si>
    <r>
      <t>Вуличне освітлення КТП - 113 по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вул.Центральній  до буд. № 60-70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в смт.Магдалинівка (</t>
    </r>
    <r>
      <rPr>
        <b/>
        <sz val="9"/>
        <rFont val="Times New Roman"/>
        <family val="1"/>
        <charset val="204"/>
      </rPr>
      <t xml:space="preserve"> Лічильник електроенергії NIK 2102-02 № 9348952</t>
    </r>
    <r>
      <rPr>
        <sz val="9"/>
        <rFont val="Times New Roman"/>
        <family val="1"/>
        <charset val="204"/>
      </rPr>
      <t xml:space="preserve"> - 1 шт., силовий кабель АВВГ 2х2,5 - 6 м., провід СІП 2х25 - 334 м., світильники ЛЕД - 11 шт., щит обліку електроенергії - 1 шт. ) </t>
    </r>
  </si>
  <si>
    <r>
      <t xml:space="preserve">Вуличне  освітлення від КТП 621 - </t>
    </r>
    <r>
      <rPr>
        <b/>
        <sz val="9"/>
        <rFont val="Times New Roman"/>
        <family val="1"/>
        <charset val="204"/>
      </rPr>
      <t>лічильник електроенергії NIK 2102-02 № 7499256</t>
    </r>
    <r>
      <rPr>
        <sz val="9"/>
        <rFont val="Times New Roman"/>
        <family val="1"/>
        <charset val="204"/>
      </rPr>
      <t xml:space="preserve"> - 1 шт.,  ящик обліку електричної енергії ЯУР-У4-16 - 1 шт., СІП - 245 м., світильники - 5 шт.</t>
    </r>
  </si>
  <si>
    <r>
      <rPr>
        <b/>
        <sz val="9"/>
        <rFont val="Times New Roman"/>
        <family val="1"/>
        <charset val="204"/>
      </rPr>
      <t>Вуличне освітлення КТП 86 с.Жданівка</t>
    </r>
    <r>
      <rPr>
        <sz val="9"/>
        <rFont val="Times New Roman"/>
        <family val="1"/>
        <charset val="204"/>
      </rPr>
      <t xml:space="preserve"> в.Центральна  ( </t>
    </r>
    <r>
      <rPr>
        <b/>
        <sz val="9"/>
        <rFont val="Times New Roman"/>
        <family val="1"/>
        <charset val="204"/>
      </rPr>
      <t xml:space="preserve">лічильник електроенергії NIK 2102-02 М2 № 9151986 </t>
    </r>
    <r>
      <rPr>
        <sz val="9"/>
        <rFont val="Times New Roman"/>
        <family val="1"/>
        <charset val="204"/>
      </rPr>
      <t>- 1 шт.</t>
    </r>
    <r>
      <rPr>
        <b/>
        <sz val="9"/>
        <rFont val="Times New Roman"/>
        <family val="1"/>
        <charset val="204"/>
      </rPr>
      <t xml:space="preserve">, </t>
    </r>
    <r>
      <rPr>
        <sz val="9"/>
        <rFont val="Times New Roman"/>
        <family val="1"/>
        <charset val="204"/>
      </rPr>
      <t xml:space="preserve">провід СІП - 1,04 км., </t>
    </r>
    <r>
      <rPr>
        <sz val="9"/>
        <color theme="1"/>
        <rFont val="Times New Roman"/>
        <family val="1"/>
        <charset val="204"/>
      </rPr>
      <t>ліхтарі НКУ 18 - 4 шт</t>
    </r>
    <r>
      <rPr>
        <sz val="9"/>
        <rFont val="Times New Roman"/>
        <family val="1"/>
        <charset val="204"/>
      </rPr>
      <t>., фото сенсор - 1 шт., ящик обліку електроенергії  ЯУР4У-16 - 1 шт.)</t>
    </r>
  </si>
  <si>
    <r>
      <t xml:space="preserve">Вуличне освітлення КТП - 166, вулиця  Виноградна с.Топчине  провід СІП 2х16 - 1400 м., світильник С1548-2-5-2 - 18 шт., </t>
    </r>
    <r>
      <rPr>
        <b/>
        <sz val="9"/>
        <color theme="1"/>
        <rFont val="Times New Roman"/>
        <family val="1"/>
        <charset val="204"/>
      </rPr>
      <t xml:space="preserve">лічильник НІК 2102-02 М2В № 9223328- 1 шт., </t>
    </r>
    <r>
      <rPr>
        <sz val="9"/>
        <rFont val="Times New Roman"/>
        <family val="1"/>
        <charset val="204"/>
      </rPr>
      <t xml:space="preserve">  КТП - 166 ( 164 )  вулиця Тиха, вул.Берегова, провулок Тітова с.Топчине ( провід СІП 2х25 - 3108 п.м., світильник С1548-2-5-2- 38 шт., </t>
    </r>
    <r>
      <rPr>
        <b/>
        <sz val="9"/>
        <rFont val="Times New Roman"/>
        <family val="1"/>
        <charset val="204"/>
      </rPr>
      <t>лічильник НІК 2102-02 М2В № 8377187</t>
    </r>
    <r>
      <rPr>
        <sz val="9"/>
        <rFont val="Times New Roman"/>
        <family val="1"/>
        <charset val="204"/>
      </rPr>
      <t xml:space="preserve">  - 1 шт.) Світильники LED - 4 шт.</t>
    </r>
  </si>
  <si>
    <t xml:space="preserve"> </t>
  </si>
  <si>
    <r>
      <rPr>
        <b/>
        <sz val="9"/>
        <color indexed="8"/>
        <rFont val="Times New Roman"/>
        <family val="1"/>
        <charset val="204"/>
      </rPr>
      <t xml:space="preserve">Вуличне освітлення-КТП-568 </t>
    </r>
    <r>
      <rPr>
        <sz val="9"/>
        <color rgb="FF000000"/>
        <rFont val="Times New Roman"/>
        <family val="1"/>
        <charset val="204"/>
      </rPr>
      <t>вул. Базарна</t>
    </r>
    <r>
      <rPr>
        <b/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 xml:space="preserve">(  </t>
    </r>
    <r>
      <rPr>
        <b/>
        <sz val="9"/>
        <color rgb="FF000000"/>
        <rFont val="Times New Roman"/>
        <family val="1"/>
        <charset val="204"/>
      </rPr>
      <t xml:space="preserve">лічильник електроенергії   № 130600СЩ-ЄА054МІ </t>
    </r>
    <r>
      <rPr>
        <sz val="9"/>
        <color indexed="8"/>
        <rFont val="Times New Roman"/>
        <family val="1"/>
        <charset val="204"/>
      </rPr>
      <t xml:space="preserve">- 1 шт., ліхтарі НКУ1270 - 4 шт., кабель СІП - 0,2 км., шкаф обліку електричної енергії (  щит ) - 1 шт.) </t>
    </r>
  </si>
  <si>
    <r>
      <rPr>
        <b/>
        <sz val="9"/>
        <rFont val="Times New Roman"/>
        <family val="1"/>
        <charset val="204"/>
      </rPr>
      <t xml:space="preserve">Вуличне освітлення-КТП-578 </t>
    </r>
    <r>
      <rPr>
        <sz val="9"/>
        <rFont val="Times New Roman"/>
        <family val="1"/>
        <charset val="204"/>
      </rPr>
      <t xml:space="preserve">вул.Кооперативна (  </t>
    </r>
    <r>
      <rPr>
        <b/>
        <sz val="9"/>
        <rFont val="Times New Roman"/>
        <family val="1"/>
        <charset val="204"/>
      </rPr>
      <t>лічильник електроенергії NIK-2102  № 0143105-</t>
    </r>
    <r>
      <rPr>
        <sz val="9"/>
        <rFont val="Times New Roman"/>
        <family val="1"/>
        <charset val="204"/>
      </rPr>
      <t xml:space="preserve"> 1 шт., ліхтарі  НКУ 1270 - 12 шт., кабель СІП- 0,7 км, таймер -1 шт, ящик обліку електричної енергії ЯУР-У4-16 в комплекті - 1 шт., провід  СІП -4 2х16 мм2 - 11 м., </t>
    </r>
    <r>
      <rPr>
        <b/>
        <sz val="9"/>
        <rFont val="Times New Roman"/>
        <family val="1"/>
        <charset val="204"/>
      </rPr>
      <t xml:space="preserve"> лічильник  електроенергії  NIK-2102 № 0288644 </t>
    </r>
    <r>
      <rPr>
        <sz val="9"/>
        <rFont val="Times New Roman"/>
        <family val="1"/>
        <charset val="204"/>
      </rPr>
      <t xml:space="preserve"> - 1 шт., ліхтарі НКУ 1270 - 16 шт., кабель СІП -0,8 км, шкаф обліку ел.енерг - 1 шт., ящик обліку електричної енергії ЯУР-У4-16 в комплекті -1шт. ,  провід СІП-4 2х16 мм2 - 11 м.,  </t>
    </r>
    <r>
      <rPr>
        <b/>
        <sz val="9"/>
        <rFont val="Times New Roman"/>
        <family val="1"/>
        <charset val="204"/>
      </rPr>
      <t>лічильник електроенергії NIK-2102-02-М2В № 6118134</t>
    </r>
    <r>
      <rPr>
        <sz val="9"/>
        <rFont val="Times New Roman"/>
        <family val="1"/>
        <charset val="204"/>
      </rPr>
      <t xml:space="preserve"> - 1 шт.,  ліхтарі НКУ 1270 -15 шт., кабель-СІП-0,490 м, шкаф обліку ел.енерг - 1 шт.,   ящик обліку електричної енергії ЯУР-У4-16 в комплекті -1шт., провід СІП-4 2х16 мм2 - 11 м.)</t>
    </r>
  </si>
  <si>
    <r>
      <rPr>
        <b/>
        <sz val="9"/>
        <rFont val="Times New Roman"/>
        <family val="1"/>
        <charset val="204"/>
      </rPr>
      <t>Вуличне освітлення –КТП-214</t>
    </r>
    <r>
      <rPr>
        <sz val="9"/>
        <rFont val="Times New Roman"/>
        <family val="1"/>
        <charset val="204"/>
      </rPr>
      <t xml:space="preserve">  вул. Робоча(  </t>
    </r>
    <r>
      <rPr>
        <b/>
        <sz val="9"/>
        <rFont val="Times New Roman"/>
        <family val="1"/>
        <charset val="204"/>
      </rPr>
      <t>лічильник електроенергії NIK-2102 - 02М2 № 9273565</t>
    </r>
    <r>
      <rPr>
        <sz val="9"/>
        <rFont val="Times New Roman"/>
        <family val="1"/>
        <charset val="204"/>
      </rPr>
      <t xml:space="preserve">  - 1 шт., ліхтарі НКУ 1270 - 13 шт., кабель СІП-1км, шкаф обліку ел.енергії -1шт
</t>
    </r>
  </si>
  <si>
    <r>
      <rPr>
        <b/>
        <sz val="9"/>
        <rFont val="Times New Roman"/>
        <family val="1"/>
        <charset val="204"/>
      </rPr>
      <t xml:space="preserve">Вуличне освітлення-КТП-476 </t>
    </r>
    <r>
      <rPr>
        <sz val="9"/>
        <rFont val="Times New Roman"/>
        <family val="1"/>
        <charset val="204"/>
      </rPr>
      <t xml:space="preserve">вул.Центральна  (  </t>
    </r>
    <r>
      <rPr>
        <b/>
        <sz val="9"/>
        <rFont val="Times New Roman"/>
        <family val="1"/>
        <charset val="204"/>
      </rPr>
      <t xml:space="preserve">лічильник електроенергії NIK 2301 № 0336178 </t>
    </r>
    <r>
      <rPr>
        <sz val="9"/>
        <rFont val="Times New Roman"/>
        <family val="1"/>
        <charset val="204"/>
      </rPr>
      <t xml:space="preserve">- 1 шт., ліхтарі НКУ 1270 - 27 шт., кабель СІП-1,6 км, шкаф обліку ел.енергії -1шт, ліхтарі НКУ 12710 -1 шт., кабель СІП- 0,1км, шкаф обліку ел.енергії -1шт.,  </t>
    </r>
    <r>
      <rPr>
        <b/>
        <sz val="9"/>
        <rFont val="Times New Roman"/>
        <family val="1"/>
        <charset val="204"/>
      </rPr>
      <t>лічильник електроенергії NIK 2102 №  0289149</t>
    </r>
    <r>
      <rPr>
        <sz val="9"/>
        <rFont val="Times New Roman"/>
        <family val="1"/>
        <charset val="204"/>
      </rPr>
      <t xml:space="preserve"> - 1 шт.  )</t>
    </r>
  </si>
  <si>
    <r>
      <rPr>
        <b/>
        <sz val="9"/>
        <rFont val="Times New Roman"/>
        <family val="1"/>
        <charset val="204"/>
      </rPr>
      <t>Вуличне освітлення-ЗТП-217</t>
    </r>
    <r>
      <rPr>
        <sz val="9"/>
        <rFont val="Times New Roman"/>
        <family val="1"/>
        <charset val="204"/>
      </rPr>
      <t xml:space="preserve">  вул.Центральна (   </t>
    </r>
    <r>
      <rPr>
        <b/>
        <sz val="9"/>
        <rFont val="Times New Roman"/>
        <family val="1"/>
        <charset val="204"/>
      </rPr>
      <t>лічильник електроенергії  NIK-2102 № 0294926</t>
    </r>
    <r>
      <rPr>
        <sz val="9"/>
        <rFont val="Times New Roman"/>
        <family val="1"/>
        <charset val="204"/>
      </rPr>
      <t xml:space="preserve">
 - 1 шт.,  </t>
    </r>
    <r>
      <rPr>
        <b/>
        <sz val="9"/>
        <rFont val="Times New Roman"/>
        <family val="1"/>
        <charset val="204"/>
      </rPr>
      <t>лічильник електроенергії NIK 2102-02 № 2836924</t>
    </r>
    <r>
      <rPr>
        <sz val="9"/>
        <rFont val="Times New Roman"/>
        <family val="1"/>
        <charset val="204"/>
      </rPr>
      <t xml:space="preserve"> - 1 шт.,  ліхтарі НКУ 1270 - 32 шт., кабель СІП- 0,9 км., шкаф обліку ел.енерг - 1 шт., ящик обліку електричної енергії ЯУР-У4-16 в комплекті - 2 шт., провід СІП-4 2х16 мм2 - 23 м.)</t>
    </r>
  </si>
  <si>
    <r>
      <rPr>
        <b/>
        <sz val="9"/>
        <rFont val="Times New Roman"/>
        <family val="1"/>
        <charset val="204"/>
      </rPr>
      <t>Вуличне освітлення-КТП-215</t>
    </r>
    <r>
      <rPr>
        <sz val="9"/>
        <rFont val="Times New Roman"/>
        <family val="1"/>
        <charset val="204"/>
      </rPr>
      <t xml:space="preserve"> вул.Базарна  (  </t>
    </r>
    <r>
      <rPr>
        <b/>
        <sz val="9"/>
        <rFont val="Times New Roman"/>
        <family val="1"/>
        <charset val="204"/>
      </rPr>
      <t>лічильник електроенергії NIK 2102 № 0287155</t>
    </r>
    <r>
      <rPr>
        <sz val="9"/>
        <rFont val="Times New Roman"/>
        <family val="1"/>
        <charset val="204"/>
      </rPr>
      <t xml:space="preserve"> - 1 шт., ліхтарі НКУ 1270 - 26 шт., кабель СІП-1,1км, таймер -1шт.,  Шкаф обліку ел.енергії -1шт. )</t>
    </r>
  </si>
  <si>
    <r>
      <rPr>
        <b/>
        <sz val="9"/>
        <rFont val="Times New Roman"/>
        <family val="1"/>
        <charset val="204"/>
      </rPr>
      <t xml:space="preserve">Вуличне освітлення КТП-201 </t>
    </r>
    <r>
      <rPr>
        <sz val="9"/>
        <rFont val="Times New Roman"/>
        <family val="1"/>
        <charset val="204"/>
      </rPr>
      <t xml:space="preserve">вул.Калинова (  </t>
    </r>
    <r>
      <rPr>
        <b/>
        <sz val="9"/>
        <rFont val="Times New Roman"/>
        <family val="1"/>
        <charset val="204"/>
      </rPr>
      <t>лічильник електроенергії NIК-2102-01 Е2МСТ № 8074272</t>
    </r>
    <r>
      <rPr>
        <sz val="9"/>
        <rFont val="Times New Roman"/>
        <family val="1"/>
        <charset val="204"/>
      </rPr>
      <t xml:space="preserve">  - 1 шт., ліхтарі НКУ1270 - 25 шт., кабель СІП-1,7 км, таймер -1шт, шкаф обліку ел.енергії -1шт . )</t>
    </r>
  </si>
  <si>
    <r>
      <rPr>
        <b/>
        <sz val="9"/>
        <rFont val="Times New Roman"/>
        <family val="1"/>
        <charset val="204"/>
      </rPr>
      <t xml:space="preserve">Вуличне освітлення КТП-202 </t>
    </r>
    <r>
      <rPr>
        <sz val="9"/>
        <rFont val="Times New Roman"/>
        <family val="1"/>
        <charset val="204"/>
      </rPr>
      <t xml:space="preserve">вул.Центральна  ( </t>
    </r>
    <r>
      <rPr>
        <b/>
        <sz val="9"/>
        <rFont val="Times New Roman"/>
        <family val="1"/>
        <charset val="204"/>
      </rPr>
      <t xml:space="preserve">лічильник електроенергії NIK 2102-01Е2МСТ  № 8074254 </t>
    </r>
    <r>
      <rPr>
        <sz val="9"/>
        <rFont val="Times New Roman"/>
        <family val="1"/>
        <charset val="204"/>
      </rPr>
      <t xml:space="preserve"> - 1 шт., </t>
    </r>
    <r>
      <rPr>
        <b/>
        <sz val="9"/>
        <rFont val="Times New Roman"/>
        <family val="1"/>
        <charset val="204"/>
      </rPr>
      <t>лічильник електроенергії NIK-2301 № 0287438</t>
    </r>
    <r>
      <rPr>
        <sz val="9"/>
        <rFont val="Times New Roman"/>
        <family val="1"/>
        <charset val="204"/>
      </rPr>
      <t xml:space="preserve">  - 1 шт., </t>
    </r>
    <r>
      <rPr>
        <b/>
        <sz val="9"/>
        <rFont val="Times New Roman"/>
        <family val="1"/>
        <charset val="204"/>
      </rPr>
      <t>лічильник електроенергії NIK-2301 № 0300653</t>
    </r>
    <r>
      <rPr>
        <sz val="9"/>
        <rFont val="Times New Roman"/>
        <family val="1"/>
        <charset val="204"/>
      </rPr>
      <t xml:space="preserve">  - 1 шт.,  ліхтарі- НКУ 1270 - 63 шт., кабель-3,2 км., таймер - 3 шт., шкаф обліку ел.енергії - 3 шт. )</t>
    </r>
  </si>
  <si>
    <r>
      <rPr>
        <b/>
        <sz val="9"/>
        <rFont val="Times New Roman"/>
        <family val="1"/>
        <charset val="204"/>
      </rPr>
      <t xml:space="preserve">Вуличне освітлення КТП-261 </t>
    </r>
    <r>
      <rPr>
        <sz val="9"/>
        <rFont val="Times New Roman"/>
        <family val="1"/>
        <charset val="204"/>
      </rPr>
      <t xml:space="preserve">вул.Українська, Вокзальна  ( </t>
    </r>
    <r>
      <rPr>
        <b/>
        <sz val="9"/>
        <rFont val="Times New Roman"/>
        <family val="1"/>
        <charset val="204"/>
      </rPr>
      <t xml:space="preserve">лічильник електроенергії NIK 2102-02М2В № 
 6038099 </t>
    </r>
    <r>
      <rPr>
        <sz val="9"/>
        <rFont val="Times New Roman"/>
        <family val="1"/>
        <charset val="204"/>
      </rPr>
      <t xml:space="preserve"> - 1 шт., ліхтарі  НКУ 1270 - 18 шт., ліхтарі  LED 50 - 22 шт., кабель СІП - 3,1 км., таймер - 1 шт., шкаф обліку ел.енергії - 1 шт. )</t>
    </r>
  </si>
  <si>
    <r>
      <rPr>
        <b/>
        <sz val="9"/>
        <rFont val="Times New Roman"/>
        <family val="1"/>
        <charset val="204"/>
      </rPr>
      <t xml:space="preserve">Вуличне освітлення МТП-211 </t>
    </r>
    <r>
      <rPr>
        <sz val="9"/>
        <rFont val="Times New Roman"/>
        <family val="1"/>
        <charset val="204"/>
      </rPr>
      <t xml:space="preserve">вул.Першотравнева  (  </t>
    </r>
    <r>
      <rPr>
        <b/>
        <sz val="9"/>
        <rFont val="Times New Roman"/>
        <family val="1"/>
        <charset val="204"/>
      </rPr>
      <t xml:space="preserve">лічильник електроенергії NIK2102-02М2 № 
8441699 </t>
    </r>
    <r>
      <rPr>
        <sz val="9"/>
        <rFont val="Times New Roman"/>
        <family val="1"/>
        <charset val="204"/>
      </rPr>
      <t xml:space="preserve"> - 1 шт., ліхтарі НКУ1270 - 17 шт., кабель СІП- 1,13 км., таймер - 1 шт., шкаф обліку ел.енергії - 1шт. )</t>
    </r>
  </si>
  <si>
    <r>
      <rPr>
        <b/>
        <sz val="9"/>
        <rFont val="Times New Roman"/>
        <family val="1"/>
        <charset val="204"/>
      </rPr>
      <t xml:space="preserve">Вуличне освітлення-МТП-262, </t>
    </r>
    <r>
      <rPr>
        <sz val="9"/>
        <rFont val="Times New Roman"/>
        <family val="1"/>
        <charset val="204"/>
      </rPr>
      <t xml:space="preserve">вул.П'ятихатки (  </t>
    </r>
    <r>
      <rPr>
        <b/>
        <sz val="9"/>
        <rFont val="Times New Roman"/>
        <family val="1"/>
        <charset val="204"/>
      </rPr>
      <t>лічильник електроенергії NIK-2102-02М2 № 9273933</t>
    </r>
    <r>
      <rPr>
        <sz val="9"/>
        <rFont val="Times New Roman"/>
        <family val="1"/>
        <charset val="204"/>
      </rPr>
      <t xml:space="preserve">  - 1 шт., ліхтарі НКУ1270 - 12 шт., 
таймер - 1шт., кабель СІП-0,7 км., шкаф обліку ел.енергії - 1шт. )</t>
    </r>
  </si>
  <si>
    <r>
      <rPr>
        <b/>
        <sz val="9"/>
        <color indexed="8"/>
        <rFont val="Times New Roman"/>
        <family val="1"/>
        <charset val="204"/>
      </rPr>
      <t xml:space="preserve">Вуличне освітлення-ЗТП-470 </t>
    </r>
    <r>
      <rPr>
        <sz val="9"/>
        <color rgb="FF000000"/>
        <rFont val="Times New Roman"/>
        <family val="1"/>
        <charset val="204"/>
      </rPr>
      <t xml:space="preserve">вул.Садова </t>
    </r>
    <r>
      <rPr>
        <sz val="9"/>
        <color indexed="8"/>
        <rFont val="Times New Roman"/>
        <family val="1"/>
        <charset val="204"/>
      </rPr>
      <t xml:space="preserve"> ( </t>
    </r>
    <r>
      <rPr>
        <b/>
        <sz val="9"/>
        <color rgb="FF000000"/>
        <rFont val="Times New Roman"/>
        <family val="1"/>
        <charset val="204"/>
      </rPr>
      <t xml:space="preserve">лічильник електроенергії NIK-2102-02М2 №  9273562 </t>
    </r>
    <r>
      <rPr>
        <sz val="9"/>
        <color indexed="8"/>
        <rFont val="Times New Roman"/>
        <family val="1"/>
        <charset val="204"/>
      </rPr>
      <t xml:space="preserve">- 1 шт., </t>
    </r>
    <r>
      <rPr>
        <sz val="9"/>
        <color rgb="FF000000"/>
        <rFont val="Times New Roman"/>
        <family val="1"/>
        <charset val="204"/>
      </rPr>
      <t>ліхтарі  НКУ1270 - 23 шт.,</t>
    </r>
    <r>
      <rPr>
        <sz val="9"/>
        <color indexed="8"/>
        <rFont val="Times New Roman"/>
        <family val="1"/>
        <charset val="204"/>
      </rPr>
      <t xml:space="preserve"> таймер - 1шт., шкаф обліку ел.енергії - 1шт., кабель СІП-0,45 км. )</t>
    </r>
  </si>
  <si>
    <r>
      <t xml:space="preserve">Вуличне освітлення  від </t>
    </r>
    <r>
      <rPr>
        <b/>
        <sz val="9"/>
        <rFont val="Times New Roman"/>
        <family val="1"/>
        <charset val="204"/>
      </rPr>
      <t>МТП - 200</t>
    </r>
    <r>
      <rPr>
        <sz val="9"/>
        <rFont val="Times New Roman"/>
        <family val="1"/>
        <charset val="204"/>
      </rPr>
      <t xml:space="preserve"> в с.Котовка ( </t>
    </r>
    <r>
      <rPr>
        <b/>
        <sz val="9"/>
        <rFont val="Times New Roman"/>
        <family val="1"/>
        <charset val="204"/>
      </rPr>
      <t>лічильник електроенергії NIK 2102-02М2 № 9480280</t>
    </r>
    <r>
      <rPr>
        <sz val="9"/>
        <rFont val="Times New Roman"/>
        <family val="1"/>
        <charset val="204"/>
      </rPr>
      <t xml:space="preserve"> - 1 шт., провід СІП 2х25 мм2 - 1168 м., світильник LED 20W  - 18 шт., щит обліку  електроенергії - 1 шт. )</t>
    </r>
  </si>
  <si>
    <r>
      <t xml:space="preserve">Вуличне освітлення від </t>
    </r>
    <r>
      <rPr>
        <b/>
        <sz val="9"/>
        <rFont val="Times New Roman"/>
        <family val="1"/>
        <charset val="204"/>
      </rPr>
      <t>МТП - 477</t>
    </r>
    <r>
      <rPr>
        <sz val="9"/>
        <rFont val="Times New Roman"/>
        <family val="1"/>
        <charset val="204"/>
      </rPr>
      <t xml:space="preserve"> в с.Котовка Дніпропетровської обл. ( </t>
    </r>
    <r>
      <rPr>
        <b/>
        <sz val="9"/>
        <rFont val="Times New Roman"/>
        <family val="1"/>
        <charset val="204"/>
      </rPr>
      <t>лічильник електроенергії NIK 2102-025М2 № 9480876</t>
    </r>
    <r>
      <rPr>
        <sz val="9"/>
        <rFont val="Times New Roman"/>
        <family val="1"/>
        <charset val="204"/>
      </rPr>
      <t xml:space="preserve"> - 1 шт.,провід СІП 2х25 мм2 - 326 м., світильник LED 30 W - 6 шт., щит обліку з лічильником електроенергії - 1 шт. ) </t>
    </r>
  </si>
  <si>
    <r>
      <t xml:space="preserve">Вуличне освітлення по вул.Редакційній від ЗТП 2 в смт. Магдалинівка ( </t>
    </r>
    <r>
      <rPr>
        <b/>
        <sz val="9"/>
        <rFont val="Times New Roman"/>
        <family val="1"/>
        <charset val="204"/>
      </rPr>
      <t xml:space="preserve">Лічильник електроенергії G1B.164 № 04485840 </t>
    </r>
    <r>
      <rPr>
        <sz val="9"/>
        <rFont val="Times New Roman"/>
        <family val="1"/>
        <charset val="204"/>
      </rPr>
      <t>- 1 шт.,  провід СІП 2х16 мм2. - 523 м., світильник консольний світлодіодний 30 Вт - 7 шт., кронштейн під світильник КС-45 - 7 шт.)</t>
    </r>
  </si>
  <si>
    <r>
      <t xml:space="preserve">Вуличне освітлення по вул.Степовій та вул. Комарова від КТП 253 в смт. Магдалинівка ( </t>
    </r>
    <r>
      <rPr>
        <b/>
        <sz val="9"/>
        <rFont val="Times New Roman"/>
        <family val="1"/>
        <charset val="204"/>
      </rPr>
      <t>лічильник електроенергії NIK 2104 - 02 № 8464377</t>
    </r>
    <r>
      <rPr>
        <sz val="9"/>
        <rFont val="Times New Roman"/>
        <family val="1"/>
        <charset val="204"/>
      </rPr>
      <t xml:space="preserve"> - 1 шт., світильник консольний світлодіодний 30 Вт - 14 шт., кронштейн під світильник КС - 45 - 14 шт.)</t>
    </r>
  </si>
  <si>
    <t>Світильники, ліхтарі, шт.</t>
  </si>
  <si>
    <t xml:space="preserve">Вуличне освітлення </t>
  </si>
  <si>
    <t xml:space="preserve"> в населенних пунктах </t>
  </si>
  <si>
    <t xml:space="preserve"> Магдалинівської селищної ради</t>
  </si>
  <si>
    <r>
      <t xml:space="preserve">Вуличне освітлення від МТП-623 </t>
    </r>
    <r>
      <rPr>
        <b/>
        <sz val="9"/>
        <rFont val="Times New Roman"/>
        <family val="1"/>
        <charset val="204"/>
      </rPr>
      <t xml:space="preserve">с. </t>
    </r>
    <r>
      <rPr>
        <sz val="9"/>
        <rFont val="Times New Roman"/>
        <family val="1"/>
        <charset val="204"/>
      </rPr>
      <t xml:space="preserve">Дубравка вул. Паркова, Нова, Садова ( </t>
    </r>
    <r>
      <rPr>
        <b/>
        <sz val="9"/>
        <rFont val="Times New Roman"/>
        <family val="1"/>
        <charset val="204"/>
      </rPr>
      <t>Лічильник електроенергії стк 3-10.BV1.t № 219416</t>
    </r>
    <r>
      <rPr>
        <sz val="9"/>
        <rFont val="Times New Roman"/>
        <family val="1"/>
        <charset val="204"/>
      </rPr>
      <t xml:space="preserve"> - 1 шт., провід -480 м,  світильники- 19 шт., ящик обліку електроенергії - 1 шт., світильник консольний світлодіодний 30 Вт. - 1 шт., кронштейн під світильник КС-45 - 1 шт. провід СІП - 978 м)</t>
    </r>
  </si>
  <si>
    <r>
      <t xml:space="preserve">Вуличне освітлення  від КТП-10 </t>
    </r>
    <r>
      <rPr>
        <b/>
        <sz val="9"/>
        <rFont val="Times New Roman"/>
        <family val="1"/>
        <charset val="204"/>
      </rPr>
      <t xml:space="preserve">с. </t>
    </r>
    <r>
      <rPr>
        <sz val="9"/>
        <rFont val="Times New Roman"/>
        <family val="1"/>
        <charset val="204"/>
      </rPr>
      <t xml:space="preserve">Дубравка (вул. Польова)(  </t>
    </r>
    <r>
      <rPr>
        <b/>
        <sz val="9"/>
        <rFont val="Times New Roman"/>
        <family val="1"/>
        <charset val="204"/>
      </rPr>
      <t>Лічильник електроенергії -стк 3-10.BV1.t № 219408</t>
    </r>
    <r>
      <rPr>
        <sz val="9"/>
        <rFont val="Times New Roman"/>
        <family val="1"/>
        <charset val="204"/>
      </rPr>
      <t xml:space="preserve"> - 1 шт.,  провід -1320 м,  світильники- 12 шт., ящик обліку електроенергії - 1 шт.)</t>
    </r>
  </si>
  <si>
    <t>Секретар селищної ради</t>
  </si>
  <si>
    <t>Ігор ЧЕРНЕНКО</t>
  </si>
  <si>
    <t>Додаток 1                                                       до рішення сесії Магдалинівської селищної ради VIII скликання 14.06.2024 р. № 3932-39/VIII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</si>
</sst>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₴_-;\-* #,##0.00\ _₴_-;_-* &quot;-&quot;??\ _₴_-;_-@_-"/>
    <numFmt numFmtId="164" formatCode="0.000"/>
    <numFmt numFmtId="165" formatCode="_-* #,##0.000\ _₴_-;\-* #,##0.000\ _₴_-;_-* &quot;-&quot;??\ _₴_-;_-@_-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 shrinkToFit="1"/>
    </xf>
    <xf numFmtId="0" fontId="0" fillId="2" borderId="0" xfId="0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 shrinkToFi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shrinkToFi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view="pageBreakPreview" topLeftCell="A187" zoomScaleNormal="130" zoomScaleSheetLayoutView="100" workbookViewId="0">
      <selection activeCell="B198" sqref="B198:H198"/>
    </sheetView>
  </sheetViews>
  <sheetFormatPr defaultRowHeight="15" x14ac:dyDescent="0.25"/>
  <cols>
    <col min="1" max="1" width="4" style="21" customWidth="1"/>
    <col min="2" max="2" width="33" style="19" customWidth="1"/>
    <col min="3" max="3" width="7" style="54" customWidth="1"/>
    <col min="4" max="4" width="8.7109375" customWidth="1"/>
    <col min="5" max="5" width="6.28515625" customWidth="1"/>
    <col min="6" max="6" width="8.140625" customWidth="1"/>
    <col min="7" max="7" width="5.42578125" customWidth="1"/>
    <col min="8" max="8" width="9.140625" customWidth="1"/>
    <col min="9" max="9" width="10.140625" customWidth="1"/>
  </cols>
  <sheetData>
    <row r="1" spans="1:9" ht="52.5" customHeight="1" x14ac:dyDescent="0.25">
      <c r="F1" s="64" t="s">
        <v>192</v>
      </c>
      <c r="G1" s="65"/>
      <c r="H1" s="65"/>
      <c r="I1" s="65"/>
    </row>
    <row r="2" spans="1:9" ht="15.75" x14ac:dyDescent="0.25">
      <c r="A2" s="66" t="s">
        <v>185</v>
      </c>
      <c r="B2" s="66"/>
      <c r="C2" s="66"/>
      <c r="D2" s="66"/>
      <c r="E2" s="66"/>
      <c r="F2" s="66"/>
      <c r="G2" s="66"/>
      <c r="H2" s="66"/>
      <c r="I2" s="66"/>
    </row>
    <row r="3" spans="1:9" ht="15.75" x14ac:dyDescent="0.25">
      <c r="A3" s="66" t="s">
        <v>186</v>
      </c>
      <c r="B3" s="66"/>
      <c r="C3" s="66"/>
      <c r="D3" s="66"/>
      <c r="E3" s="66"/>
      <c r="F3" s="66"/>
      <c r="G3" s="66"/>
      <c r="H3" s="66"/>
      <c r="I3" s="66"/>
    </row>
    <row r="4" spans="1:9" ht="15.75" x14ac:dyDescent="0.25">
      <c r="A4" s="66" t="s">
        <v>187</v>
      </c>
      <c r="B4" s="66"/>
      <c r="C4" s="66"/>
      <c r="D4" s="66"/>
      <c r="E4" s="66"/>
      <c r="F4" s="66"/>
      <c r="G4" s="66"/>
      <c r="H4" s="66"/>
      <c r="I4" s="66"/>
    </row>
    <row r="5" spans="1:9" s="1" customFormat="1" ht="52.5" x14ac:dyDescent="0.25">
      <c r="A5" s="22" t="s">
        <v>17</v>
      </c>
      <c r="B5" s="22" t="s">
        <v>16</v>
      </c>
      <c r="C5" s="53" t="s">
        <v>18</v>
      </c>
      <c r="D5" s="23" t="s">
        <v>19</v>
      </c>
      <c r="E5" s="23" t="s">
        <v>23</v>
      </c>
      <c r="F5" s="23" t="s">
        <v>184</v>
      </c>
      <c r="G5" s="23" t="s">
        <v>20</v>
      </c>
      <c r="H5" s="23" t="s">
        <v>21</v>
      </c>
      <c r="I5" s="23" t="s">
        <v>22</v>
      </c>
    </row>
    <row r="6" spans="1:9" s="1" customFormat="1" x14ac:dyDescent="0.25">
      <c r="A6" s="67" t="s">
        <v>0</v>
      </c>
      <c r="B6" s="68"/>
      <c r="C6" s="68"/>
      <c r="D6" s="68"/>
      <c r="E6" s="68"/>
      <c r="F6" s="68"/>
      <c r="G6" s="68"/>
      <c r="H6" s="68"/>
      <c r="I6" s="68"/>
    </row>
    <row r="7" spans="1:9" ht="112.5" customHeight="1" x14ac:dyDescent="0.25">
      <c r="A7" s="3">
        <v>1</v>
      </c>
      <c r="B7" s="4" t="s">
        <v>100</v>
      </c>
      <c r="C7" s="47">
        <v>2015</v>
      </c>
      <c r="D7" s="47">
        <v>101340044</v>
      </c>
      <c r="E7" s="47">
        <v>1.96</v>
      </c>
      <c r="F7" s="47">
        <v>23</v>
      </c>
      <c r="G7" s="47">
        <v>1</v>
      </c>
      <c r="H7" s="48">
        <v>3500</v>
      </c>
      <c r="I7" s="5">
        <f>SUM(G7*H7)</f>
        <v>3500</v>
      </c>
    </row>
    <row r="8" spans="1:9" ht="91.5" customHeight="1" x14ac:dyDescent="0.25">
      <c r="A8" s="3">
        <v>2</v>
      </c>
      <c r="B8" s="4" t="s">
        <v>26</v>
      </c>
      <c r="C8" s="47">
        <v>2015</v>
      </c>
      <c r="D8" s="47">
        <v>101340045</v>
      </c>
      <c r="E8" s="47">
        <v>0.62</v>
      </c>
      <c r="F8" s="47">
        <v>11</v>
      </c>
      <c r="G8" s="47">
        <v>1</v>
      </c>
      <c r="H8" s="48">
        <v>64910</v>
      </c>
      <c r="I8" s="5">
        <f t="shared" ref="I8:I69" si="0">SUM(G8*H8)</f>
        <v>64910</v>
      </c>
    </row>
    <row r="9" spans="1:9" ht="87.75" customHeight="1" x14ac:dyDescent="0.25">
      <c r="A9" s="3">
        <v>3</v>
      </c>
      <c r="B9" s="4" t="s">
        <v>27</v>
      </c>
      <c r="C9" s="47">
        <v>2015</v>
      </c>
      <c r="D9" s="47">
        <v>101340046</v>
      </c>
      <c r="E9" s="47">
        <v>1.52</v>
      </c>
      <c r="F9" s="47">
        <v>26</v>
      </c>
      <c r="G9" s="47">
        <v>1</v>
      </c>
      <c r="H9" s="48"/>
      <c r="I9" s="5">
        <v>0</v>
      </c>
    </row>
    <row r="10" spans="1:9" ht="90" customHeight="1" x14ac:dyDescent="0.25">
      <c r="A10" s="3">
        <v>4</v>
      </c>
      <c r="B10" s="4" t="s">
        <v>28</v>
      </c>
      <c r="C10" s="47">
        <v>2015</v>
      </c>
      <c r="D10" s="47">
        <v>101340047</v>
      </c>
      <c r="E10" s="47">
        <v>1.1599999999999999</v>
      </c>
      <c r="F10" s="47">
        <v>27</v>
      </c>
      <c r="G10" s="47">
        <v>1</v>
      </c>
      <c r="H10" s="48"/>
      <c r="I10" s="5">
        <v>0</v>
      </c>
    </row>
    <row r="11" spans="1:9" ht="85.5" customHeight="1" x14ac:dyDescent="0.25">
      <c r="A11" s="3">
        <v>5</v>
      </c>
      <c r="B11" s="4" t="s">
        <v>29</v>
      </c>
      <c r="C11" s="47">
        <v>2017</v>
      </c>
      <c r="D11" s="47">
        <v>101340048</v>
      </c>
      <c r="E11" s="47">
        <v>2.52</v>
      </c>
      <c r="F11" s="47">
        <v>15</v>
      </c>
      <c r="G11" s="47">
        <v>1</v>
      </c>
      <c r="H11" s="48">
        <v>97800</v>
      </c>
      <c r="I11" s="5">
        <f t="shared" si="0"/>
        <v>97800</v>
      </c>
    </row>
    <row r="12" spans="1:9" ht="87" customHeight="1" x14ac:dyDescent="0.25">
      <c r="A12" s="3">
        <v>6</v>
      </c>
      <c r="B12" s="4" t="s">
        <v>30</v>
      </c>
      <c r="C12" s="47">
        <v>2017</v>
      </c>
      <c r="D12" s="47">
        <v>101340049</v>
      </c>
      <c r="E12" s="47">
        <v>3.2</v>
      </c>
      <c r="F12" s="47">
        <v>18</v>
      </c>
      <c r="G12" s="47">
        <v>1</v>
      </c>
      <c r="H12" s="48">
        <v>47868</v>
      </c>
      <c r="I12" s="5">
        <f t="shared" si="0"/>
        <v>47868</v>
      </c>
    </row>
    <row r="13" spans="1:9" ht="78.75" customHeight="1" x14ac:dyDescent="0.25">
      <c r="A13" s="3">
        <v>7</v>
      </c>
      <c r="B13" s="4" t="s">
        <v>31</v>
      </c>
      <c r="C13" s="47">
        <v>2017</v>
      </c>
      <c r="D13" s="47">
        <v>101340050</v>
      </c>
      <c r="E13" s="47">
        <v>0.8</v>
      </c>
      <c r="F13" s="47">
        <v>6</v>
      </c>
      <c r="G13" s="47">
        <v>1</v>
      </c>
      <c r="H13" s="48">
        <v>40896</v>
      </c>
      <c r="I13" s="5">
        <f t="shared" si="0"/>
        <v>40896</v>
      </c>
    </row>
    <row r="14" spans="1:9" ht="89.25" customHeight="1" x14ac:dyDescent="0.25">
      <c r="A14" s="3">
        <v>8</v>
      </c>
      <c r="B14" s="4" t="s">
        <v>32</v>
      </c>
      <c r="C14" s="47">
        <v>2017</v>
      </c>
      <c r="D14" s="47">
        <v>101340051</v>
      </c>
      <c r="E14" s="47">
        <v>0.8</v>
      </c>
      <c r="F14" s="47">
        <v>5</v>
      </c>
      <c r="G14" s="47">
        <v>1</v>
      </c>
      <c r="H14" s="48">
        <v>39696</v>
      </c>
      <c r="I14" s="5">
        <f t="shared" si="0"/>
        <v>39696</v>
      </c>
    </row>
    <row r="15" spans="1:9" ht="96" x14ac:dyDescent="0.25">
      <c r="A15" s="3">
        <v>9</v>
      </c>
      <c r="B15" s="4" t="s">
        <v>33</v>
      </c>
      <c r="C15" s="47">
        <v>2017</v>
      </c>
      <c r="D15" s="47">
        <v>101340052</v>
      </c>
      <c r="E15" s="45">
        <v>3</v>
      </c>
      <c r="F15" s="45">
        <v>16</v>
      </c>
      <c r="G15" s="47">
        <v>1</v>
      </c>
      <c r="H15" s="48">
        <v>118848</v>
      </c>
      <c r="I15" s="5">
        <f t="shared" si="0"/>
        <v>118848</v>
      </c>
    </row>
    <row r="16" spans="1:9" ht="95.25" customHeight="1" x14ac:dyDescent="0.25">
      <c r="A16" s="3">
        <v>10</v>
      </c>
      <c r="B16" s="4" t="s">
        <v>34</v>
      </c>
      <c r="C16" s="47">
        <v>2017</v>
      </c>
      <c r="D16" s="47">
        <v>101340053</v>
      </c>
      <c r="E16" s="47">
        <v>1.88</v>
      </c>
      <c r="F16" s="47">
        <v>25</v>
      </c>
      <c r="G16" s="47">
        <v>1</v>
      </c>
      <c r="H16" s="48">
        <v>85296</v>
      </c>
      <c r="I16" s="5">
        <f t="shared" si="0"/>
        <v>85296</v>
      </c>
    </row>
    <row r="17" spans="1:9" ht="96" x14ac:dyDescent="0.25">
      <c r="A17" s="3">
        <v>11</v>
      </c>
      <c r="B17" s="4" t="s">
        <v>35</v>
      </c>
      <c r="C17" s="47">
        <v>2017</v>
      </c>
      <c r="D17" s="47">
        <v>101340054</v>
      </c>
      <c r="E17" s="45">
        <v>3</v>
      </c>
      <c r="F17" s="45">
        <v>27</v>
      </c>
      <c r="G17" s="47">
        <v>1</v>
      </c>
      <c r="H17" s="48">
        <v>118500</v>
      </c>
      <c r="I17" s="5">
        <f t="shared" si="0"/>
        <v>118500</v>
      </c>
    </row>
    <row r="18" spans="1:9" ht="85.5" customHeight="1" x14ac:dyDescent="0.25">
      <c r="A18" s="3">
        <v>12</v>
      </c>
      <c r="B18" s="4" t="s">
        <v>165</v>
      </c>
      <c r="C18" s="47">
        <v>2019</v>
      </c>
      <c r="D18" s="47">
        <v>101340055</v>
      </c>
      <c r="E18" s="47">
        <v>1.04</v>
      </c>
      <c r="F18" s="47">
        <v>4</v>
      </c>
      <c r="G18" s="47">
        <v>1</v>
      </c>
      <c r="H18" s="48">
        <v>43700</v>
      </c>
      <c r="I18" s="5">
        <f t="shared" si="0"/>
        <v>43700</v>
      </c>
    </row>
    <row r="19" spans="1:9" ht="94.5" customHeight="1" x14ac:dyDescent="0.25">
      <c r="A19" s="3">
        <v>13</v>
      </c>
      <c r="B19" s="4" t="s">
        <v>36</v>
      </c>
      <c r="C19" s="47">
        <v>2019</v>
      </c>
      <c r="D19" s="47">
        <v>101340056</v>
      </c>
      <c r="E19" s="47">
        <v>0.56000000000000005</v>
      </c>
      <c r="F19" s="47">
        <v>7</v>
      </c>
      <c r="G19" s="47">
        <v>1</v>
      </c>
      <c r="H19" s="48">
        <v>68800</v>
      </c>
      <c r="I19" s="5">
        <f t="shared" si="0"/>
        <v>68800</v>
      </c>
    </row>
    <row r="20" spans="1:9" ht="84" x14ac:dyDescent="0.25">
      <c r="A20" s="3">
        <v>14</v>
      </c>
      <c r="B20" s="4" t="s">
        <v>37</v>
      </c>
      <c r="C20" s="47">
        <v>2020</v>
      </c>
      <c r="D20" s="47">
        <v>101340057</v>
      </c>
      <c r="E20" s="47">
        <v>1.45</v>
      </c>
      <c r="F20" s="47">
        <v>21</v>
      </c>
      <c r="G20" s="47">
        <v>1</v>
      </c>
      <c r="H20" s="48">
        <v>132792</v>
      </c>
      <c r="I20" s="5">
        <f t="shared" si="0"/>
        <v>132792</v>
      </c>
    </row>
    <row r="21" spans="1:9" s="18" customFormat="1" x14ac:dyDescent="0.25">
      <c r="A21" s="11"/>
      <c r="B21" s="13" t="s">
        <v>1</v>
      </c>
      <c r="C21" s="20"/>
      <c r="D21" s="20"/>
      <c r="E21" s="20">
        <f>SUM(E7:E20)</f>
        <v>23.509999999999998</v>
      </c>
      <c r="F21" s="20">
        <f>SUM(F7:F20)</f>
        <v>231</v>
      </c>
      <c r="G21" s="20"/>
      <c r="H21" s="20"/>
      <c r="I21" s="40">
        <f>SUM(I7:I20)</f>
        <v>862606</v>
      </c>
    </row>
    <row r="22" spans="1:9" x14ac:dyDescent="0.25">
      <c r="A22" s="63" t="s">
        <v>2</v>
      </c>
      <c r="B22" s="63"/>
      <c r="C22" s="63"/>
      <c r="D22" s="63"/>
      <c r="E22" s="63"/>
      <c r="F22" s="63"/>
      <c r="G22" s="63"/>
      <c r="H22" s="63"/>
      <c r="I22" s="63"/>
    </row>
    <row r="23" spans="1:9" s="1" customFormat="1" ht="74.25" customHeight="1" x14ac:dyDescent="0.25">
      <c r="A23" s="3">
        <v>15</v>
      </c>
      <c r="B23" s="24" t="s">
        <v>39</v>
      </c>
      <c r="C23" s="25">
        <v>2021</v>
      </c>
      <c r="D23" s="26">
        <v>101340042</v>
      </c>
      <c r="E23" s="47">
        <v>0.40200000000000002</v>
      </c>
      <c r="F23" s="47">
        <v>7</v>
      </c>
      <c r="G23" s="12">
        <v>1</v>
      </c>
      <c r="H23" s="48">
        <v>11491</v>
      </c>
      <c r="I23" s="5">
        <f t="shared" si="0"/>
        <v>11491</v>
      </c>
    </row>
    <row r="24" spans="1:9" s="1" customFormat="1" ht="77.25" customHeight="1" x14ac:dyDescent="0.25">
      <c r="A24" s="3">
        <v>16</v>
      </c>
      <c r="B24" s="24" t="s">
        <v>38</v>
      </c>
      <c r="C24" s="25">
        <v>2021</v>
      </c>
      <c r="D24" s="25">
        <v>101340043</v>
      </c>
      <c r="E24" s="47">
        <v>0.60299999999999998</v>
      </c>
      <c r="F24" s="47">
        <v>13</v>
      </c>
      <c r="G24" s="47">
        <v>1</v>
      </c>
      <c r="H24" s="48">
        <v>18604</v>
      </c>
      <c r="I24" s="5">
        <f t="shared" si="0"/>
        <v>18604</v>
      </c>
    </row>
    <row r="25" spans="1:9" x14ac:dyDescent="0.25">
      <c r="A25" s="11"/>
      <c r="B25" s="13" t="s">
        <v>1</v>
      </c>
      <c r="C25" s="20"/>
      <c r="D25" s="16"/>
      <c r="E25" s="20">
        <f>SUM(E23:E24)</f>
        <v>1.0049999999999999</v>
      </c>
      <c r="F25" s="20">
        <f t="shared" ref="F25" si="1">SUM(F23:F24)</f>
        <v>20</v>
      </c>
      <c r="G25" s="20"/>
      <c r="H25" s="16"/>
      <c r="I25" s="40">
        <f>SUM(I23:I24)</f>
        <v>30095</v>
      </c>
    </row>
    <row r="26" spans="1:9" x14ac:dyDescent="0.25">
      <c r="A26" s="63" t="s">
        <v>3</v>
      </c>
      <c r="B26" s="63"/>
      <c r="C26" s="63"/>
      <c r="D26" s="63"/>
      <c r="E26" s="63"/>
      <c r="F26" s="63"/>
      <c r="G26" s="63"/>
      <c r="H26" s="63"/>
      <c r="I26" s="63"/>
    </row>
    <row r="27" spans="1:9" ht="74.25" customHeight="1" x14ac:dyDescent="0.25">
      <c r="A27" s="3">
        <v>17</v>
      </c>
      <c r="B27" s="55" t="s">
        <v>168</v>
      </c>
      <c r="C27" s="47">
        <v>2016</v>
      </c>
      <c r="D27" s="47">
        <v>101340130</v>
      </c>
      <c r="E27" s="48">
        <v>0.2</v>
      </c>
      <c r="F27" s="12">
        <v>4</v>
      </c>
      <c r="G27" s="12">
        <v>1</v>
      </c>
      <c r="H27" s="48">
        <v>18455.8</v>
      </c>
      <c r="I27" s="5">
        <f t="shared" si="0"/>
        <v>18455.8</v>
      </c>
    </row>
    <row r="28" spans="1:9" ht="231.75" customHeight="1" x14ac:dyDescent="0.25">
      <c r="A28" s="3">
        <v>18</v>
      </c>
      <c r="B28" s="4" t="s">
        <v>169</v>
      </c>
      <c r="C28" s="47">
        <v>2016</v>
      </c>
      <c r="D28" s="47">
        <v>101340131</v>
      </c>
      <c r="E28" s="32">
        <v>2.0230000000000001</v>
      </c>
      <c r="F28" s="12">
        <v>43</v>
      </c>
      <c r="G28" s="12">
        <v>1</v>
      </c>
      <c r="H28" s="48">
        <v>159787.65</v>
      </c>
      <c r="I28" s="5">
        <f t="shared" si="0"/>
        <v>159787.65</v>
      </c>
    </row>
    <row r="29" spans="1:9" ht="72" customHeight="1" x14ac:dyDescent="0.25">
      <c r="A29" s="3">
        <v>19</v>
      </c>
      <c r="B29" s="4" t="s">
        <v>170</v>
      </c>
      <c r="C29" s="47">
        <v>2016</v>
      </c>
      <c r="D29" s="47">
        <v>101340132</v>
      </c>
      <c r="E29" s="48">
        <v>1</v>
      </c>
      <c r="F29" s="12">
        <v>13</v>
      </c>
      <c r="G29" s="12">
        <v>1</v>
      </c>
      <c r="H29" s="48">
        <v>40371.35</v>
      </c>
      <c r="I29" s="5">
        <f t="shared" si="0"/>
        <v>40371.35</v>
      </c>
    </row>
    <row r="30" spans="1:9" ht="110.25" customHeight="1" x14ac:dyDescent="0.25">
      <c r="A30" s="3">
        <v>20</v>
      </c>
      <c r="B30" s="4" t="s">
        <v>171</v>
      </c>
      <c r="C30" s="47">
        <v>2016</v>
      </c>
      <c r="D30" s="47">
        <v>101340133</v>
      </c>
      <c r="E30" s="48">
        <v>1.7</v>
      </c>
      <c r="F30" s="12">
        <v>28</v>
      </c>
      <c r="G30" s="12">
        <v>1</v>
      </c>
      <c r="H30" s="48">
        <v>82710.600000000006</v>
      </c>
      <c r="I30" s="5">
        <f t="shared" si="0"/>
        <v>82710.600000000006</v>
      </c>
    </row>
    <row r="31" spans="1:9" ht="117" customHeight="1" x14ac:dyDescent="0.25">
      <c r="A31" s="3">
        <v>21</v>
      </c>
      <c r="B31" s="4" t="s">
        <v>172</v>
      </c>
      <c r="C31" s="47">
        <v>2016</v>
      </c>
      <c r="D31" s="47">
        <v>101340134</v>
      </c>
      <c r="E31" s="32">
        <v>0.92300000000000004</v>
      </c>
      <c r="F31" s="12">
        <v>32</v>
      </c>
      <c r="G31" s="12">
        <v>1</v>
      </c>
      <c r="H31" s="48">
        <v>116367.6</v>
      </c>
      <c r="I31" s="5">
        <f t="shared" si="0"/>
        <v>116367.6</v>
      </c>
    </row>
    <row r="32" spans="1:9" ht="69.75" customHeight="1" x14ac:dyDescent="0.25">
      <c r="A32" s="3">
        <v>22</v>
      </c>
      <c r="B32" s="4" t="s">
        <v>173</v>
      </c>
      <c r="C32" s="47">
        <v>2016</v>
      </c>
      <c r="D32" s="47">
        <v>101340135</v>
      </c>
      <c r="E32" s="48">
        <v>1.1000000000000001</v>
      </c>
      <c r="F32" s="12">
        <v>26</v>
      </c>
      <c r="G32" s="12">
        <v>1</v>
      </c>
      <c r="H32" s="48">
        <v>76802.7</v>
      </c>
      <c r="I32" s="5">
        <f t="shared" si="0"/>
        <v>76802.7</v>
      </c>
    </row>
    <row r="33" spans="1:9" ht="84" customHeight="1" x14ac:dyDescent="0.25">
      <c r="A33" s="3">
        <v>23</v>
      </c>
      <c r="B33" s="4" t="s">
        <v>174</v>
      </c>
      <c r="C33" s="47">
        <v>2016</v>
      </c>
      <c r="D33" s="47">
        <v>101340136</v>
      </c>
      <c r="E33" s="48">
        <v>1.7</v>
      </c>
      <c r="F33" s="12">
        <v>25</v>
      </c>
      <c r="G33" s="12">
        <v>1</v>
      </c>
      <c r="H33" s="48">
        <v>73848.75</v>
      </c>
      <c r="I33" s="5">
        <f t="shared" si="0"/>
        <v>73848.75</v>
      </c>
    </row>
    <row r="34" spans="1:9" ht="117" customHeight="1" x14ac:dyDescent="0.25">
      <c r="A34" s="3">
        <v>24</v>
      </c>
      <c r="B34" s="4" t="s">
        <v>175</v>
      </c>
      <c r="C34" s="47">
        <v>2016</v>
      </c>
      <c r="D34" s="47">
        <v>101340137</v>
      </c>
      <c r="E34" s="48">
        <v>3.2</v>
      </c>
      <c r="F34" s="12">
        <v>63</v>
      </c>
      <c r="G34" s="12">
        <v>1</v>
      </c>
      <c r="H34" s="48">
        <v>186097.6</v>
      </c>
      <c r="I34" s="5">
        <f t="shared" si="0"/>
        <v>186097.6</v>
      </c>
    </row>
    <row r="35" spans="1:9" ht="92.25" customHeight="1" x14ac:dyDescent="0.25">
      <c r="A35" s="3">
        <v>25</v>
      </c>
      <c r="B35" s="4" t="s">
        <v>176</v>
      </c>
      <c r="C35" s="47">
        <v>2016</v>
      </c>
      <c r="D35" s="47">
        <v>101340138</v>
      </c>
      <c r="E35" s="48">
        <v>3.1</v>
      </c>
      <c r="F35" s="12">
        <v>40</v>
      </c>
      <c r="G35" s="47">
        <v>1</v>
      </c>
      <c r="H35" s="48">
        <v>118158</v>
      </c>
      <c r="I35" s="5">
        <f t="shared" si="0"/>
        <v>118158</v>
      </c>
    </row>
    <row r="36" spans="1:9" ht="72" x14ac:dyDescent="0.25">
      <c r="A36" s="3">
        <v>26</v>
      </c>
      <c r="B36" s="4" t="s">
        <v>177</v>
      </c>
      <c r="C36" s="47">
        <v>2016</v>
      </c>
      <c r="D36" s="47">
        <v>101340139</v>
      </c>
      <c r="E36" s="48">
        <v>1.1299999999999999</v>
      </c>
      <c r="F36" s="12">
        <v>17</v>
      </c>
      <c r="G36" s="47">
        <v>1</v>
      </c>
      <c r="H36" s="48">
        <v>50217.15</v>
      </c>
      <c r="I36" s="5">
        <f t="shared" si="0"/>
        <v>50217.15</v>
      </c>
    </row>
    <row r="37" spans="1:9" ht="79.5" customHeight="1" x14ac:dyDescent="0.25">
      <c r="A37" s="3">
        <v>27</v>
      </c>
      <c r="B37" s="4" t="s">
        <v>101</v>
      </c>
      <c r="C37" s="47">
        <v>2016</v>
      </c>
      <c r="D37" s="47">
        <v>101340140</v>
      </c>
      <c r="E37" s="48">
        <v>0.4</v>
      </c>
      <c r="F37" s="12">
        <v>28</v>
      </c>
      <c r="G37" s="47">
        <v>1</v>
      </c>
      <c r="H37" s="48">
        <v>84680.6</v>
      </c>
      <c r="I37" s="5">
        <f t="shared" si="0"/>
        <v>84680.6</v>
      </c>
    </row>
    <row r="38" spans="1:9" ht="78" customHeight="1" x14ac:dyDescent="0.25">
      <c r="A38" s="3">
        <v>28</v>
      </c>
      <c r="B38" s="4" t="s">
        <v>178</v>
      </c>
      <c r="C38" s="47">
        <v>2016</v>
      </c>
      <c r="D38" s="47">
        <v>101340141</v>
      </c>
      <c r="E38" s="48">
        <v>0.7</v>
      </c>
      <c r="F38" s="12">
        <v>12</v>
      </c>
      <c r="G38" s="47">
        <v>1</v>
      </c>
      <c r="H38" s="48">
        <v>37417.4</v>
      </c>
      <c r="I38" s="5">
        <f t="shared" si="0"/>
        <v>37417.4</v>
      </c>
    </row>
    <row r="39" spans="1:9" ht="80.25" customHeight="1" x14ac:dyDescent="0.25">
      <c r="A39" s="3">
        <v>29</v>
      </c>
      <c r="B39" s="56" t="s">
        <v>179</v>
      </c>
      <c r="C39" s="47">
        <v>2016</v>
      </c>
      <c r="D39" s="47">
        <v>101340142</v>
      </c>
      <c r="E39" s="48">
        <v>0.45</v>
      </c>
      <c r="F39" s="12">
        <v>23</v>
      </c>
      <c r="G39" s="47">
        <v>1</v>
      </c>
      <c r="H39" s="48">
        <v>69910.850000000006</v>
      </c>
      <c r="I39" s="5">
        <f t="shared" si="0"/>
        <v>69910.850000000006</v>
      </c>
    </row>
    <row r="40" spans="1:9" ht="79.5" customHeight="1" x14ac:dyDescent="0.25">
      <c r="A40" s="3">
        <v>30</v>
      </c>
      <c r="B40" s="44" t="s">
        <v>180</v>
      </c>
      <c r="C40" s="3">
        <v>2019</v>
      </c>
      <c r="D40" s="47">
        <v>101340143</v>
      </c>
      <c r="E40" s="38">
        <v>1.1679999999999999</v>
      </c>
      <c r="F40" s="50">
        <v>18</v>
      </c>
      <c r="G40" s="10">
        <v>1</v>
      </c>
      <c r="H40" s="10">
        <v>102897</v>
      </c>
      <c r="I40" s="5">
        <f t="shared" si="0"/>
        <v>102897</v>
      </c>
    </row>
    <row r="41" spans="1:9" ht="84" x14ac:dyDescent="0.25">
      <c r="A41" s="3">
        <v>31</v>
      </c>
      <c r="B41" s="44" t="s">
        <v>181</v>
      </c>
      <c r="C41" s="3">
        <v>2019</v>
      </c>
      <c r="D41" s="47">
        <v>101340144</v>
      </c>
      <c r="E41" s="32">
        <v>0.32600000000000001</v>
      </c>
      <c r="F41" s="32">
        <v>6</v>
      </c>
      <c r="G41" s="10">
        <v>1</v>
      </c>
      <c r="H41" s="10">
        <v>36063</v>
      </c>
      <c r="I41" s="5">
        <f t="shared" si="0"/>
        <v>36063</v>
      </c>
    </row>
    <row r="42" spans="1:9" x14ac:dyDescent="0.25">
      <c r="A42" s="11"/>
      <c r="B42" s="20" t="s">
        <v>1</v>
      </c>
      <c r="C42" s="20"/>
      <c r="D42" s="16"/>
      <c r="E42" s="27">
        <f>SUM(E27:E41)</f>
        <v>19.119999999999997</v>
      </c>
      <c r="F42" s="49">
        <f>SUM(F27:F41)</f>
        <v>378</v>
      </c>
      <c r="G42" s="16"/>
      <c r="H42" s="16"/>
      <c r="I42" s="40">
        <f>SUM(I27:I41)</f>
        <v>1253786.05</v>
      </c>
    </row>
    <row r="43" spans="1:9" x14ac:dyDescent="0.25">
      <c r="A43" s="63" t="s">
        <v>4</v>
      </c>
      <c r="B43" s="63"/>
      <c r="C43" s="63"/>
      <c r="D43" s="63"/>
      <c r="E43" s="63"/>
      <c r="F43" s="63"/>
      <c r="G43" s="63"/>
      <c r="H43" s="63"/>
      <c r="I43" s="63"/>
    </row>
    <row r="44" spans="1:9" ht="72" x14ac:dyDescent="0.25">
      <c r="A44" s="3">
        <v>32</v>
      </c>
      <c r="B44" s="4" t="s">
        <v>40</v>
      </c>
      <c r="C44" s="47">
        <v>2019</v>
      </c>
      <c r="D44" s="8">
        <v>101340124</v>
      </c>
      <c r="E44" s="47">
        <v>1.7</v>
      </c>
      <c r="F44" s="47">
        <v>20</v>
      </c>
      <c r="G44" s="12">
        <v>1</v>
      </c>
      <c r="H44" s="48">
        <v>77290</v>
      </c>
      <c r="I44" s="5">
        <f t="shared" si="0"/>
        <v>77290</v>
      </c>
    </row>
    <row r="45" spans="1:9" ht="60" x14ac:dyDescent="0.25">
      <c r="A45" s="3">
        <v>33</v>
      </c>
      <c r="B45" s="4" t="s">
        <v>41</v>
      </c>
      <c r="C45" s="47">
        <v>2019</v>
      </c>
      <c r="D45" s="8">
        <v>101340125</v>
      </c>
      <c r="E45" s="47">
        <v>2.41</v>
      </c>
      <c r="F45" s="47">
        <v>19</v>
      </c>
      <c r="G45" s="12">
        <v>1</v>
      </c>
      <c r="H45" s="48">
        <v>73426</v>
      </c>
      <c r="I45" s="5">
        <f t="shared" si="0"/>
        <v>73426</v>
      </c>
    </row>
    <row r="46" spans="1:9" ht="60" x14ac:dyDescent="0.25">
      <c r="A46" s="3">
        <v>34</v>
      </c>
      <c r="B46" s="4" t="s">
        <v>102</v>
      </c>
      <c r="C46" s="47">
        <v>2019</v>
      </c>
      <c r="D46" s="8">
        <v>101340126</v>
      </c>
      <c r="E46" s="48">
        <v>2</v>
      </c>
      <c r="F46" s="12">
        <v>13</v>
      </c>
      <c r="G46" s="12">
        <v>1</v>
      </c>
      <c r="H46" s="48">
        <v>50238</v>
      </c>
      <c r="I46" s="5">
        <f t="shared" si="0"/>
        <v>50238</v>
      </c>
    </row>
    <row r="47" spans="1:9" ht="60" x14ac:dyDescent="0.25">
      <c r="A47" s="3">
        <v>35</v>
      </c>
      <c r="B47" s="4" t="s">
        <v>42</v>
      </c>
      <c r="C47" s="47">
        <v>2019</v>
      </c>
      <c r="D47" s="8">
        <v>101340127</v>
      </c>
      <c r="E47" s="48">
        <v>1.1000000000000001</v>
      </c>
      <c r="F47" s="12">
        <v>14</v>
      </c>
      <c r="G47" s="12">
        <v>1</v>
      </c>
      <c r="H47" s="48">
        <v>54103</v>
      </c>
      <c r="I47" s="5">
        <f t="shared" si="0"/>
        <v>54103</v>
      </c>
    </row>
    <row r="48" spans="1:9" ht="72" x14ac:dyDescent="0.25">
      <c r="A48" s="3">
        <v>36</v>
      </c>
      <c r="B48" s="4" t="s">
        <v>43</v>
      </c>
      <c r="C48" s="47">
        <v>2019</v>
      </c>
      <c r="D48" s="8">
        <v>101340128</v>
      </c>
      <c r="E48" s="47">
        <v>2.4500000000000002</v>
      </c>
      <c r="F48" s="12">
        <v>25</v>
      </c>
      <c r="G48" s="12">
        <v>1</v>
      </c>
      <c r="H48" s="48">
        <v>96615</v>
      </c>
      <c r="I48" s="5">
        <f t="shared" si="0"/>
        <v>96615</v>
      </c>
    </row>
    <row r="49" spans="1:9" ht="60" x14ac:dyDescent="0.25">
      <c r="A49" s="3">
        <v>37</v>
      </c>
      <c r="B49" s="4" t="s">
        <v>103</v>
      </c>
      <c r="C49" s="47">
        <v>2021</v>
      </c>
      <c r="D49" s="8">
        <v>101340129</v>
      </c>
      <c r="E49" s="47">
        <v>1.3380000000000001</v>
      </c>
      <c r="F49" s="47">
        <v>12</v>
      </c>
      <c r="G49" s="48">
        <v>1</v>
      </c>
      <c r="H49" s="48">
        <v>87174</v>
      </c>
      <c r="I49" s="5">
        <f t="shared" si="0"/>
        <v>87174</v>
      </c>
    </row>
    <row r="50" spans="1:9" x14ac:dyDescent="0.25">
      <c r="A50" s="11"/>
      <c r="B50" s="13" t="s">
        <v>1</v>
      </c>
      <c r="C50" s="20"/>
      <c r="D50" s="16"/>
      <c r="E50" s="20">
        <f>SUM(E44:E49)</f>
        <v>10.998000000000001</v>
      </c>
      <c r="F50" s="20">
        <f>SUM(F44:F49)</f>
        <v>103</v>
      </c>
      <c r="G50" s="16"/>
      <c r="H50" s="16"/>
      <c r="I50" s="40">
        <f>SUM(I44:I49)</f>
        <v>438846</v>
      </c>
    </row>
    <row r="51" spans="1:9" x14ac:dyDescent="0.25">
      <c r="A51" s="63" t="s">
        <v>5</v>
      </c>
      <c r="B51" s="63"/>
      <c r="C51" s="63"/>
      <c r="D51" s="63"/>
      <c r="E51" s="63"/>
      <c r="F51" s="63"/>
      <c r="G51" s="63"/>
      <c r="H51" s="63"/>
      <c r="I51" s="63"/>
    </row>
    <row r="52" spans="1:9" ht="81" customHeight="1" x14ac:dyDescent="0.25">
      <c r="A52" s="3">
        <v>38</v>
      </c>
      <c r="B52" s="4" t="s">
        <v>44</v>
      </c>
      <c r="C52" s="47">
        <v>2017</v>
      </c>
      <c r="D52" s="47">
        <v>101340148</v>
      </c>
      <c r="E52" s="47">
        <v>5.08</v>
      </c>
      <c r="F52" s="47">
        <v>33</v>
      </c>
      <c r="G52" s="47">
        <v>1</v>
      </c>
      <c r="H52" s="48">
        <v>191468.23</v>
      </c>
      <c r="I52" s="5">
        <f t="shared" si="0"/>
        <v>191468.23</v>
      </c>
    </row>
    <row r="53" spans="1:9" ht="81.75" customHeight="1" x14ac:dyDescent="0.25">
      <c r="A53" s="3">
        <v>39</v>
      </c>
      <c r="B53" s="4" t="s">
        <v>45</v>
      </c>
      <c r="C53" s="47">
        <v>2013</v>
      </c>
      <c r="D53" s="47">
        <v>101340149</v>
      </c>
      <c r="E53" s="47">
        <v>2.4300000000000002</v>
      </c>
      <c r="F53" s="47">
        <v>24</v>
      </c>
      <c r="G53" s="47">
        <v>1</v>
      </c>
      <c r="H53" s="48">
        <v>75259.45</v>
      </c>
      <c r="I53" s="5">
        <f t="shared" si="0"/>
        <v>75259.45</v>
      </c>
    </row>
    <row r="54" spans="1:9" ht="84" customHeight="1" x14ac:dyDescent="0.25">
      <c r="A54" s="3">
        <v>40</v>
      </c>
      <c r="B54" s="4" t="s">
        <v>46</v>
      </c>
      <c r="C54" s="47">
        <v>2013</v>
      </c>
      <c r="D54" s="47">
        <v>101340150</v>
      </c>
      <c r="E54" s="47">
        <v>2.62</v>
      </c>
      <c r="F54" s="47">
        <v>26</v>
      </c>
      <c r="G54" s="47">
        <v>1</v>
      </c>
      <c r="H54" s="48">
        <v>75259.45</v>
      </c>
      <c r="I54" s="5">
        <f t="shared" si="0"/>
        <v>75259.45</v>
      </c>
    </row>
    <row r="55" spans="1:9" ht="84" customHeight="1" x14ac:dyDescent="0.25">
      <c r="A55" s="3">
        <v>41</v>
      </c>
      <c r="B55" s="4" t="s">
        <v>47</v>
      </c>
      <c r="C55" s="47">
        <v>2013</v>
      </c>
      <c r="D55" s="47">
        <v>101340151</v>
      </c>
      <c r="E55" s="47">
        <v>2.4700000000000002</v>
      </c>
      <c r="F55" s="47">
        <v>22</v>
      </c>
      <c r="G55" s="47">
        <v>1</v>
      </c>
      <c r="H55" s="48">
        <v>75259.45</v>
      </c>
      <c r="I55" s="5">
        <f t="shared" si="0"/>
        <v>75259.45</v>
      </c>
    </row>
    <row r="56" spans="1:9" ht="78.75" customHeight="1" x14ac:dyDescent="0.25">
      <c r="A56" s="3">
        <v>42</v>
      </c>
      <c r="B56" s="4" t="s">
        <v>48</v>
      </c>
      <c r="C56" s="47">
        <v>2017</v>
      </c>
      <c r="D56" s="47">
        <v>101340152</v>
      </c>
      <c r="E56" s="47">
        <v>2.36</v>
      </c>
      <c r="F56" s="47">
        <v>16</v>
      </c>
      <c r="G56" s="47">
        <v>1</v>
      </c>
      <c r="H56" s="48">
        <v>103596</v>
      </c>
      <c r="I56" s="5">
        <f t="shared" si="0"/>
        <v>103596</v>
      </c>
    </row>
    <row r="57" spans="1:9" ht="79.5" customHeight="1" x14ac:dyDescent="0.25">
      <c r="A57" s="3">
        <v>43</v>
      </c>
      <c r="B57" s="4" t="s">
        <v>104</v>
      </c>
      <c r="C57" s="47">
        <v>2017</v>
      </c>
      <c r="D57" s="47">
        <v>101340153</v>
      </c>
      <c r="E57" s="47">
        <v>1.52</v>
      </c>
      <c r="F57" s="47">
        <v>19</v>
      </c>
      <c r="G57" s="47">
        <v>1</v>
      </c>
      <c r="H57" s="48">
        <v>71496</v>
      </c>
      <c r="I57" s="5">
        <f t="shared" si="0"/>
        <v>71496</v>
      </c>
    </row>
    <row r="58" spans="1:9" ht="93" customHeight="1" x14ac:dyDescent="0.25">
      <c r="A58" s="3">
        <v>44</v>
      </c>
      <c r="B58" s="4" t="s">
        <v>105</v>
      </c>
      <c r="C58" s="47">
        <v>2017</v>
      </c>
      <c r="D58" s="47">
        <v>101340154</v>
      </c>
      <c r="E58" s="47">
        <v>2.76</v>
      </c>
      <c r="F58" s="47">
        <v>19</v>
      </c>
      <c r="G58" s="47">
        <v>1</v>
      </c>
      <c r="H58" s="48">
        <v>118903.18</v>
      </c>
      <c r="I58" s="5">
        <f t="shared" si="0"/>
        <v>118903.18</v>
      </c>
    </row>
    <row r="59" spans="1:9" ht="72.75" customHeight="1" x14ac:dyDescent="0.25">
      <c r="A59" s="3">
        <v>45</v>
      </c>
      <c r="B59" s="4" t="s">
        <v>106</v>
      </c>
      <c r="C59" s="47">
        <v>2018</v>
      </c>
      <c r="D59" s="47">
        <v>101340155</v>
      </c>
      <c r="E59" s="47">
        <v>4.88</v>
      </c>
      <c r="F59" s="47">
        <v>32</v>
      </c>
      <c r="G59" s="47">
        <v>1</v>
      </c>
      <c r="H59" s="48">
        <v>246100</v>
      </c>
      <c r="I59" s="5">
        <f t="shared" si="0"/>
        <v>246100</v>
      </c>
    </row>
    <row r="60" spans="1:9" ht="72" customHeight="1" x14ac:dyDescent="0.25">
      <c r="A60" s="3">
        <v>46</v>
      </c>
      <c r="B60" s="4" t="s">
        <v>107</v>
      </c>
      <c r="C60" s="47">
        <v>2018</v>
      </c>
      <c r="D60" s="47">
        <v>101340156</v>
      </c>
      <c r="E60" s="47">
        <v>3.8</v>
      </c>
      <c r="F60" s="47">
        <v>27</v>
      </c>
      <c r="G60" s="47">
        <v>1</v>
      </c>
      <c r="H60" s="48">
        <v>191550</v>
      </c>
      <c r="I60" s="5">
        <f t="shared" si="0"/>
        <v>191550</v>
      </c>
    </row>
    <row r="61" spans="1:9" ht="64.5" customHeight="1" x14ac:dyDescent="0.25">
      <c r="A61" s="3">
        <v>47</v>
      </c>
      <c r="B61" s="4" t="s">
        <v>108</v>
      </c>
      <c r="C61" s="47">
        <v>2018</v>
      </c>
      <c r="D61" s="47">
        <v>101340157</v>
      </c>
      <c r="E61" s="47">
        <v>3.92</v>
      </c>
      <c r="F61" s="47">
        <v>20</v>
      </c>
      <c r="G61" s="47">
        <v>1</v>
      </c>
      <c r="H61" s="48">
        <v>178350</v>
      </c>
      <c r="I61" s="5">
        <f t="shared" si="0"/>
        <v>178350</v>
      </c>
    </row>
    <row r="62" spans="1:9" ht="72" customHeight="1" x14ac:dyDescent="0.25">
      <c r="A62" s="3">
        <v>48</v>
      </c>
      <c r="B62" s="4" t="s">
        <v>109</v>
      </c>
      <c r="C62" s="47">
        <v>2019</v>
      </c>
      <c r="D62" s="47">
        <v>101340158</v>
      </c>
      <c r="E62" s="47">
        <v>1.1599999999999999</v>
      </c>
      <c r="F62" s="47">
        <v>11</v>
      </c>
      <c r="G62" s="47">
        <v>1</v>
      </c>
      <c r="H62" s="48">
        <v>67800</v>
      </c>
      <c r="I62" s="5">
        <f t="shared" si="0"/>
        <v>67800</v>
      </c>
    </row>
    <row r="63" spans="1:9" ht="60" x14ac:dyDescent="0.25">
      <c r="A63" s="3">
        <v>49</v>
      </c>
      <c r="B63" s="4" t="s">
        <v>110</v>
      </c>
      <c r="C63" s="47">
        <v>2019</v>
      </c>
      <c r="D63" s="47">
        <v>101340159</v>
      </c>
      <c r="E63" s="47">
        <v>2.15</v>
      </c>
      <c r="F63" s="47">
        <v>26</v>
      </c>
      <c r="G63" s="47">
        <v>1</v>
      </c>
      <c r="H63" s="48">
        <v>128604</v>
      </c>
      <c r="I63" s="5">
        <f t="shared" si="0"/>
        <v>128604</v>
      </c>
    </row>
    <row r="64" spans="1:9" ht="68.25" customHeight="1" x14ac:dyDescent="0.25">
      <c r="A64" s="3">
        <v>50</v>
      </c>
      <c r="B64" s="4" t="s">
        <v>111</v>
      </c>
      <c r="C64" s="47">
        <v>2019</v>
      </c>
      <c r="D64" s="47">
        <v>101340160</v>
      </c>
      <c r="E64" s="47">
        <v>4.09</v>
      </c>
      <c r="F64" s="47">
        <v>26</v>
      </c>
      <c r="G64" s="47">
        <v>1</v>
      </c>
      <c r="H64" s="48">
        <v>278807</v>
      </c>
      <c r="I64" s="5">
        <f t="shared" si="0"/>
        <v>278807</v>
      </c>
    </row>
    <row r="65" spans="1:9" ht="71.25" customHeight="1" x14ac:dyDescent="0.25">
      <c r="A65" s="3">
        <v>51</v>
      </c>
      <c r="B65" s="4" t="s">
        <v>112</v>
      </c>
      <c r="C65" s="47">
        <v>2019</v>
      </c>
      <c r="D65" s="47">
        <v>101340161</v>
      </c>
      <c r="E65" s="47">
        <v>0.77</v>
      </c>
      <c r="F65" s="47">
        <v>5</v>
      </c>
      <c r="G65" s="47">
        <v>1</v>
      </c>
      <c r="H65" s="48">
        <v>57324</v>
      </c>
      <c r="I65" s="5">
        <f t="shared" si="0"/>
        <v>57324</v>
      </c>
    </row>
    <row r="66" spans="1:9" ht="73.5" customHeight="1" x14ac:dyDescent="0.25">
      <c r="A66" s="3">
        <v>52</v>
      </c>
      <c r="B66" s="4" t="s">
        <v>113</v>
      </c>
      <c r="C66" s="47">
        <v>2019</v>
      </c>
      <c r="D66" s="47">
        <v>101340162</v>
      </c>
      <c r="E66" s="47">
        <v>1.38</v>
      </c>
      <c r="F66" s="47">
        <v>11</v>
      </c>
      <c r="G66" s="47">
        <v>1</v>
      </c>
      <c r="H66" s="48">
        <v>86304</v>
      </c>
      <c r="I66" s="5">
        <f t="shared" si="0"/>
        <v>86304</v>
      </c>
    </row>
    <row r="67" spans="1:9" ht="70.5" customHeight="1" x14ac:dyDescent="0.25">
      <c r="A67" s="3">
        <v>53</v>
      </c>
      <c r="B67" s="4" t="s">
        <v>114</v>
      </c>
      <c r="C67" s="47">
        <v>2019</v>
      </c>
      <c r="D67" s="47">
        <v>101340163</v>
      </c>
      <c r="E67" s="47">
        <v>0.44</v>
      </c>
      <c r="F67" s="47">
        <v>5</v>
      </c>
      <c r="G67" s="47">
        <v>1</v>
      </c>
      <c r="H67" s="48">
        <v>42444</v>
      </c>
      <c r="I67" s="5">
        <f t="shared" si="0"/>
        <v>42444</v>
      </c>
    </row>
    <row r="68" spans="1:9" ht="60" customHeight="1" x14ac:dyDescent="0.25">
      <c r="A68" s="3">
        <v>54</v>
      </c>
      <c r="B68" s="4" t="s">
        <v>115</v>
      </c>
      <c r="C68" s="47">
        <v>2020</v>
      </c>
      <c r="D68" s="47">
        <v>101340164</v>
      </c>
      <c r="E68" s="47">
        <v>0.433</v>
      </c>
      <c r="F68" s="47">
        <v>6</v>
      </c>
      <c r="G68" s="47">
        <v>1</v>
      </c>
      <c r="H68" s="48">
        <v>31620.1</v>
      </c>
      <c r="I68" s="5">
        <f t="shared" si="0"/>
        <v>31620.1</v>
      </c>
    </row>
    <row r="69" spans="1:9" ht="67.5" customHeight="1" x14ac:dyDescent="0.25">
      <c r="A69" s="3">
        <v>55</v>
      </c>
      <c r="B69" s="4" t="s">
        <v>116</v>
      </c>
      <c r="C69" s="47">
        <v>2020</v>
      </c>
      <c r="D69" s="47">
        <v>101340165</v>
      </c>
      <c r="E69" s="28">
        <v>0.437</v>
      </c>
      <c r="F69" s="28">
        <v>4</v>
      </c>
      <c r="G69" s="47">
        <v>1</v>
      </c>
      <c r="H69" s="48">
        <v>37908.43</v>
      </c>
      <c r="I69" s="5">
        <f t="shared" si="0"/>
        <v>37908.43</v>
      </c>
    </row>
    <row r="70" spans="1:9" s="2" customFormat="1" ht="18.75" customHeight="1" x14ac:dyDescent="0.25">
      <c r="A70" s="3"/>
      <c r="B70" s="46" t="s">
        <v>1</v>
      </c>
      <c r="C70" s="46"/>
      <c r="D70" s="46"/>
      <c r="E70" s="37">
        <f t="shared" ref="E70:H70" si="2">SUM(E52:E69)</f>
        <v>42.699999999999996</v>
      </c>
      <c r="F70" s="51">
        <f t="shared" si="2"/>
        <v>332</v>
      </c>
      <c r="G70" s="37">
        <f t="shared" si="2"/>
        <v>18</v>
      </c>
      <c r="H70" s="37">
        <f t="shared" si="2"/>
        <v>2058053.29</v>
      </c>
      <c r="I70" s="40">
        <f>SUM(I52:I69)</f>
        <v>2058053.29</v>
      </c>
    </row>
    <row r="71" spans="1:9" x14ac:dyDescent="0.25">
      <c r="A71" s="63" t="s">
        <v>6</v>
      </c>
      <c r="B71" s="63"/>
      <c r="C71" s="63"/>
      <c r="D71" s="63"/>
      <c r="E71" s="63"/>
      <c r="F71" s="63"/>
      <c r="G71" s="63"/>
      <c r="H71" s="63"/>
      <c r="I71" s="63"/>
    </row>
    <row r="72" spans="1:9" ht="105" customHeight="1" x14ac:dyDescent="0.25">
      <c r="A72" s="3">
        <v>56</v>
      </c>
      <c r="B72" s="4" t="s">
        <v>50</v>
      </c>
      <c r="C72" s="47">
        <v>2017</v>
      </c>
      <c r="D72" s="47">
        <v>101340120</v>
      </c>
      <c r="E72" s="47">
        <v>1.9279999999999999</v>
      </c>
      <c r="F72" s="47">
        <v>26</v>
      </c>
      <c r="G72" s="47">
        <v>1</v>
      </c>
      <c r="H72" s="47">
        <v>140438.64000000001</v>
      </c>
      <c r="I72" s="5">
        <f t="shared" ref="I72:I78" si="3">SUM(G72*H72)</f>
        <v>140438.64000000001</v>
      </c>
    </row>
    <row r="73" spans="1:9" ht="92.25" customHeight="1" x14ac:dyDescent="0.25">
      <c r="A73" s="3">
        <v>57</v>
      </c>
      <c r="B73" s="4" t="s">
        <v>49</v>
      </c>
      <c r="C73" s="47">
        <v>2020</v>
      </c>
      <c r="D73" s="47">
        <v>101340121</v>
      </c>
      <c r="E73" s="47">
        <v>3.7429999999999999</v>
      </c>
      <c r="F73" s="47">
        <v>52</v>
      </c>
      <c r="G73" s="47">
        <v>1</v>
      </c>
      <c r="H73" s="48">
        <v>113094</v>
      </c>
      <c r="I73" s="5">
        <f t="shared" si="3"/>
        <v>113094</v>
      </c>
    </row>
    <row r="74" spans="1:9" ht="81" customHeight="1" x14ac:dyDescent="0.25">
      <c r="A74" s="3">
        <v>58</v>
      </c>
      <c r="B74" s="4" t="s">
        <v>118</v>
      </c>
      <c r="C74" s="47">
        <v>2021</v>
      </c>
      <c r="D74" s="47">
        <v>101340122</v>
      </c>
      <c r="E74" s="47">
        <v>0.86099999999999999</v>
      </c>
      <c r="F74" s="47">
        <v>12</v>
      </c>
      <c r="G74" s="47">
        <v>1</v>
      </c>
      <c r="H74" s="48">
        <v>49949</v>
      </c>
      <c r="I74" s="5">
        <f t="shared" si="3"/>
        <v>49949</v>
      </c>
    </row>
    <row r="75" spans="1:9" ht="81" customHeight="1" x14ac:dyDescent="0.25">
      <c r="A75" s="3">
        <v>59</v>
      </c>
      <c r="B75" s="4" t="s">
        <v>117</v>
      </c>
      <c r="C75" s="47">
        <v>2021</v>
      </c>
      <c r="D75" s="47">
        <v>101340123</v>
      </c>
      <c r="E75" s="47">
        <v>0.41699999999999998</v>
      </c>
      <c r="F75" s="47">
        <v>7</v>
      </c>
      <c r="G75" s="47">
        <v>1</v>
      </c>
      <c r="H75" s="48">
        <v>42451</v>
      </c>
      <c r="I75" s="5">
        <f t="shared" si="3"/>
        <v>42451</v>
      </c>
    </row>
    <row r="76" spans="1:9" ht="48" x14ac:dyDescent="0.25">
      <c r="A76" s="3">
        <v>60</v>
      </c>
      <c r="B76" s="14" t="s">
        <v>51</v>
      </c>
      <c r="C76" s="15">
        <v>2018</v>
      </c>
      <c r="D76" s="47">
        <v>101340007</v>
      </c>
      <c r="E76" s="47">
        <v>1.2450000000000001</v>
      </c>
      <c r="F76" s="47">
        <v>17</v>
      </c>
      <c r="G76" s="47">
        <v>1</v>
      </c>
      <c r="H76" s="48">
        <v>103948</v>
      </c>
      <c r="I76" s="5">
        <f t="shared" si="3"/>
        <v>103948</v>
      </c>
    </row>
    <row r="77" spans="1:9" ht="24" x14ac:dyDescent="0.25">
      <c r="A77" s="3">
        <v>61</v>
      </c>
      <c r="B77" s="4" t="s">
        <v>52</v>
      </c>
      <c r="C77" s="47">
        <v>2018</v>
      </c>
      <c r="D77" s="47">
        <v>101340100</v>
      </c>
      <c r="E77" s="47"/>
      <c r="F77" s="47"/>
      <c r="G77" s="47">
        <v>1</v>
      </c>
      <c r="H77" s="48"/>
      <c r="I77" s="5">
        <f t="shared" si="3"/>
        <v>0</v>
      </c>
    </row>
    <row r="78" spans="1:9" x14ac:dyDescent="0.25">
      <c r="A78" s="3"/>
      <c r="B78" s="4"/>
      <c r="C78" s="47"/>
      <c r="D78" s="47"/>
      <c r="E78" s="47"/>
      <c r="F78" s="47"/>
      <c r="G78" s="47"/>
      <c r="H78" s="48"/>
      <c r="I78" s="5">
        <f t="shared" si="3"/>
        <v>0</v>
      </c>
    </row>
    <row r="79" spans="1:9" x14ac:dyDescent="0.25">
      <c r="A79" s="11"/>
      <c r="B79" s="20" t="s">
        <v>1</v>
      </c>
      <c r="C79" s="20"/>
      <c r="D79" s="16"/>
      <c r="E79" s="46">
        <f>SUM(E72:E78)</f>
        <v>8.1939999999999991</v>
      </c>
      <c r="F79" s="46">
        <f>SUM(F72:F78)</f>
        <v>114</v>
      </c>
      <c r="G79" s="16"/>
      <c r="H79" s="16"/>
      <c r="I79" s="40">
        <f>SUM(I72:I78)</f>
        <v>449880.64</v>
      </c>
    </row>
    <row r="80" spans="1:9" x14ac:dyDescent="0.25">
      <c r="A80" s="63" t="s">
        <v>7</v>
      </c>
      <c r="B80" s="63"/>
      <c r="C80" s="63"/>
      <c r="D80" s="63"/>
      <c r="E80" s="63"/>
      <c r="F80" s="63"/>
      <c r="G80" s="63"/>
      <c r="H80" s="63"/>
      <c r="I80" s="63"/>
    </row>
    <row r="81" spans="1:9" ht="96.75" x14ac:dyDescent="0.25">
      <c r="A81" s="3">
        <v>62</v>
      </c>
      <c r="B81" s="9" t="s">
        <v>119</v>
      </c>
      <c r="C81" s="47">
        <v>2015</v>
      </c>
      <c r="D81" s="47">
        <v>101340112</v>
      </c>
      <c r="E81" s="48">
        <v>1.6</v>
      </c>
      <c r="F81" s="12">
        <v>24</v>
      </c>
      <c r="G81" s="47">
        <v>1</v>
      </c>
      <c r="H81" s="48">
        <v>28630</v>
      </c>
      <c r="I81" s="5">
        <f>SUM(G81*H81)</f>
        <v>28630</v>
      </c>
    </row>
    <row r="82" spans="1:9" ht="114.75" customHeight="1" x14ac:dyDescent="0.25">
      <c r="A82" s="3">
        <v>63</v>
      </c>
      <c r="B82" s="9" t="s">
        <v>120</v>
      </c>
      <c r="C82" s="47">
        <v>2016</v>
      </c>
      <c r="D82" s="47">
        <v>101340113</v>
      </c>
      <c r="E82" s="47">
        <v>1.46</v>
      </c>
      <c r="F82" s="47">
        <v>21</v>
      </c>
      <c r="G82" s="47">
        <v>1</v>
      </c>
      <c r="H82" s="48">
        <v>45081</v>
      </c>
      <c r="I82" s="5">
        <f t="shared" ref="I82:I89" si="4">SUM(G82*H82)</f>
        <v>45081</v>
      </c>
    </row>
    <row r="83" spans="1:9" ht="65.25" customHeight="1" x14ac:dyDescent="0.25">
      <c r="A83" s="3">
        <v>64</v>
      </c>
      <c r="B83" s="9" t="s">
        <v>121</v>
      </c>
      <c r="C83" s="47">
        <v>2015</v>
      </c>
      <c r="D83" s="47">
        <v>101340114</v>
      </c>
      <c r="E83" s="47">
        <v>1.35</v>
      </c>
      <c r="F83" s="47">
        <v>21</v>
      </c>
      <c r="G83" s="12">
        <v>1</v>
      </c>
      <c r="H83" s="48">
        <v>25407</v>
      </c>
      <c r="I83" s="5">
        <f t="shared" si="4"/>
        <v>25407</v>
      </c>
    </row>
    <row r="84" spans="1:9" ht="131.25" customHeight="1" x14ac:dyDescent="0.25">
      <c r="A84" s="3">
        <v>65</v>
      </c>
      <c r="B84" s="9" t="s">
        <v>122</v>
      </c>
      <c r="C84" s="47">
        <v>2018</v>
      </c>
      <c r="D84" s="47">
        <v>101340115</v>
      </c>
      <c r="E84" s="47">
        <v>3.75</v>
      </c>
      <c r="F84" s="47">
        <v>74</v>
      </c>
      <c r="G84" s="12">
        <v>1</v>
      </c>
      <c r="H84" s="48">
        <v>76420</v>
      </c>
      <c r="I84" s="5">
        <f t="shared" si="4"/>
        <v>76420</v>
      </c>
    </row>
    <row r="85" spans="1:9" ht="117" customHeight="1" x14ac:dyDescent="0.25">
      <c r="A85" s="3">
        <v>66</v>
      </c>
      <c r="B85" s="9" t="s">
        <v>123</v>
      </c>
      <c r="C85" s="47">
        <v>2016</v>
      </c>
      <c r="D85" s="47">
        <v>101340116</v>
      </c>
      <c r="E85" s="47">
        <v>1.665</v>
      </c>
      <c r="F85" s="47">
        <v>22</v>
      </c>
      <c r="G85" s="12">
        <v>1</v>
      </c>
      <c r="H85" s="48">
        <v>59359</v>
      </c>
      <c r="I85" s="5">
        <f t="shared" si="4"/>
        <v>59359</v>
      </c>
    </row>
    <row r="86" spans="1:9" ht="102.75" customHeight="1" x14ac:dyDescent="0.25">
      <c r="A86" s="3">
        <v>67</v>
      </c>
      <c r="B86" s="9" t="s">
        <v>124</v>
      </c>
      <c r="C86" s="47">
        <v>2015</v>
      </c>
      <c r="D86" s="47">
        <v>101340117</v>
      </c>
      <c r="E86" s="47">
        <v>1.4</v>
      </c>
      <c r="F86" s="47">
        <v>25</v>
      </c>
      <c r="G86" s="47">
        <v>1</v>
      </c>
      <c r="H86" s="48">
        <v>20705</v>
      </c>
      <c r="I86" s="5">
        <f t="shared" si="4"/>
        <v>20705</v>
      </c>
    </row>
    <row r="87" spans="1:9" ht="66.75" customHeight="1" x14ac:dyDescent="0.25">
      <c r="A87" s="3">
        <v>68</v>
      </c>
      <c r="B87" s="4" t="s">
        <v>125</v>
      </c>
      <c r="C87" s="47">
        <v>2021</v>
      </c>
      <c r="D87" s="47">
        <v>101340119</v>
      </c>
      <c r="E87" s="47">
        <v>2.2970000000000002</v>
      </c>
      <c r="F87" s="47">
        <v>28</v>
      </c>
      <c r="G87" s="47">
        <v>1</v>
      </c>
      <c r="H87" s="48">
        <v>157508</v>
      </c>
      <c r="I87" s="5">
        <f t="shared" si="4"/>
        <v>157508</v>
      </c>
    </row>
    <row r="88" spans="1:9" ht="108" x14ac:dyDescent="0.25">
      <c r="A88" s="3">
        <v>69</v>
      </c>
      <c r="B88" s="14" t="s">
        <v>188</v>
      </c>
      <c r="C88" s="15">
        <v>2018</v>
      </c>
      <c r="D88" s="47">
        <v>101340011</v>
      </c>
      <c r="E88" s="47">
        <v>1.458</v>
      </c>
      <c r="F88" s="47">
        <v>20</v>
      </c>
      <c r="G88" s="47">
        <v>1</v>
      </c>
      <c r="H88" s="48">
        <v>142500</v>
      </c>
      <c r="I88" s="5">
        <f t="shared" si="4"/>
        <v>142500</v>
      </c>
    </row>
    <row r="89" spans="1:9" ht="84" customHeight="1" x14ac:dyDescent="0.25">
      <c r="A89" s="3">
        <v>70</v>
      </c>
      <c r="B89" s="14" t="s">
        <v>189</v>
      </c>
      <c r="C89" s="15">
        <v>2018</v>
      </c>
      <c r="D89" s="47">
        <v>101340012</v>
      </c>
      <c r="E89" s="47">
        <v>1.32</v>
      </c>
      <c r="F89" s="47">
        <v>12</v>
      </c>
      <c r="G89" s="47">
        <v>1</v>
      </c>
      <c r="H89" s="48">
        <v>90383</v>
      </c>
      <c r="I89" s="5">
        <f t="shared" si="4"/>
        <v>90383</v>
      </c>
    </row>
    <row r="90" spans="1:9" x14ac:dyDescent="0.25">
      <c r="A90" s="11"/>
      <c r="B90" s="13" t="s">
        <v>1</v>
      </c>
      <c r="C90" s="13"/>
      <c r="D90" s="13"/>
      <c r="E90" s="27">
        <f>SUM(E81:E89)</f>
        <v>16.3</v>
      </c>
      <c r="F90" s="49">
        <f>SUM(F81:F89)</f>
        <v>247</v>
      </c>
      <c r="G90" s="27">
        <f>SUM(G81:G89)</f>
        <v>9</v>
      </c>
      <c r="H90" s="27">
        <f>SUM(H81:H89)</f>
        <v>645993</v>
      </c>
      <c r="I90" s="39">
        <f>SUM(I81:I89)</f>
        <v>645993</v>
      </c>
    </row>
    <row r="91" spans="1:9" x14ac:dyDescent="0.25">
      <c r="A91" s="60" t="s">
        <v>8</v>
      </c>
      <c r="B91" s="61"/>
      <c r="C91" s="61"/>
      <c r="D91" s="61"/>
      <c r="E91" s="61"/>
      <c r="F91" s="61"/>
      <c r="G91" s="61"/>
      <c r="H91" s="61"/>
      <c r="I91" s="62"/>
    </row>
    <row r="92" spans="1:9" ht="72.75" customHeight="1" x14ac:dyDescent="0.25">
      <c r="A92" s="3">
        <v>71</v>
      </c>
      <c r="B92" s="35" t="s">
        <v>53</v>
      </c>
      <c r="C92" s="47">
        <v>2016</v>
      </c>
      <c r="D92" s="47">
        <v>101340145</v>
      </c>
      <c r="E92" s="47">
        <v>0.93</v>
      </c>
      <c r="F92" s="47">
        <v>20</v>
      </c>
      <c r="G92" s="47">
        <v>1</v>
      </c>
      <c r="H92" s="48">
        <v>136243.45000000001</v>
      </c>
      <c r="I92" s="5">
        <f t="shared" ref="I92:I155" si="5">SUM(G92*H92)</f>
        <v>136243.45000000001</v>
      </c>
    </row>
    <row r="93" spans="1:9" ht="71.25" customHeight="1" x14ac:dyDescent="0.25">
      <c r="A93" s="3">
        <v>72</v>
      </c>
      <c r="B93" s="35" t="s">
        <v>54</v>
      </c>
      <c r="C93" s="47">
        <v>2016</v>
      </c>
      <c r="D93" s="47">
        <v>101340146</v>
      </c>
      <c r="E93" s="47">
        <v>1.1000000000000001</v>
      </c>
      <c r="F93" s="47">
        <v>18</v>
      </c>
      <c r="G93" s="47">
        <v>1</v>
      </c>
      <c r="H93" s="48">
        <v>146482.65</v>
      </c>
      <c r="I93" s="5">
        <f t="shared" si="5"/>
        <v>146482.65</v>
      </c>
    </row>
    <row r="94" spans="1:9" ht="69" customHeight="1" x14ac:dyDescent="0.25">
      <c r="A94" s="3">
        <v>73</v>
      </c>
      <c r="B94" s="36" t="s">
        <v>55</v>
      </c>
      <c r="C94" s="47">
        <v>2016</v>
      </c>
      <c r="D94" s="47">
        <v>101340147</v>
      </c>
      <c r="E94" s="47">
        <v>0.87</v>
      </c>
      <c r="F94" s="47">
        <v>26</v>
      </c>
      <c r="G94" s="47">
        <v>1</v>
      </c>
      <c r="H94" s="48">
        <v>144963.9</v>
      </c>
      <c r="I94" s="5">
        <f t="shared" si="5"/>
        <v>144963.9</v>
      </c>
    </row>
    <row r="95" spans="1:9" ht="63" customHeight="1" x14ac:dyDescent="0.25">
      <c r="A95" s="3">
        <v>74</v>
      </c>
      <c r="B95" s="36" t="s">
        <v>24</v>
      </c>
      <c r="C95" s="47">
        <v>2024</v>
      </c>
      <c r="D95" s="47">
        <v>101340190</v>
      </c>
      <c r="E95" s="47">
        <v>1.0580000000000001</v>
      </c>
      <c r="F95" s="47">
        <v>5</v>
      </c>
      <c r="G95" s="47">
        <v>1</v>
      </c>
      <c r="H95" s="48">
        <v>75600</v>
      </c>
      <c r="I95" s="5">
        <f t="shared" si="5"/>
        <v>75600</v>
      </c>
    </row>
    <row r="96" spans="1:9" ht="80.25" customHeight="1" x14ac:dyDescent="0.25">
      <c r="A96" s="3">
        <v>75</v>
      </c>
      <c r="B96" s="36" t="s">
        <v>25</v>
      </c>
      <c r="C96" s="47">
        <v>2024</v>
      </c>
      <c r="D96" s="47">
        <v>101340191</v>
      </c>
      <c r="E96" s="47">
        <v>0.72799999999999998</v>
      </c>
      <c r="F96" s="47">
        <v>12</v>
      </c>
      <c r="G96" s="47">
        <v>1</v>
      </c>
      <c r="H96" s="48">
        <v>78545</v>
      </c>
      <c r="I96" s="5">
        <f t="shared" si="5"/>
        <v>78545</v>
      </c>
    </row>
    <row r="97" spans="1:9" ht="18.75" customHeight="1" x14ac:dyDescent="0.25">
      <c r="A97" s="11"/>
      <c r="B97" s="13" t="s">
        <v>1</v>
      </c>
      <c r="C97" s="20"/>
      <c r="D97" s="16"/>
      <c r="E97" s="37">
        <f>SUM(E92:E96)</f>
        <v>4.6859999999999999</v>
      </c>
      <c r="F97" s="51">
        <f>SUM(F92:F96)</f>
        <v>81</v>
      </c>
      <c r="G97" s="37">
        <f>SUM(G92:G96)</f>
        <v>5</v>
      </c>
      <c r="H97" s="37">
        <f>SUM(H92:H96)</f>
        <v>581835</v>
      </c>
      <c r="I97" s="40">
        <f>SUM(I92:I96)</f>
        <v>581835</v>
      </c>
    </row>
    <row r="98" spans="1:9" x14ac:dyDescent="0.25">
      <c r="A98" s="60" t="s">
        <v>9</v>
      </c>
      <c r="B98" s="61"/>
      <c r="C98" s="61"/>
      <c r="D98" s="61"/>
      <c r="E98" s="61"/>
      <c r="F98" s="61"/>
      <c r="G98" s="61"/>
      <c r="H98" s="61"/>
      <c r="I98" s="62"/>
    </row>
    <row r="99" spans="1:9" ht="96" customHeight="1" x14ac:dyDescent="0.25">
      <c r="A99" s="3">
        <v>76</v>
      </c>
      <c r="B99" s="4" t="s">
        <v>56</v>
      </c>
      <c r="C99" s="47">
        <v>2018</v>
      </c>
      <c r="D99" s="47">
        <v>101340166</v>
      </c>
      <c r="E99" s="48">
        <v>0.9</v>
      </c>
      <c r="F99" s="30">
        <v>17</v>
      </c>
      <c r="G99" s="28">
        <v>1</v>
      </c>
      <c r="H99" s="29">
        <v>95775</v>
      </c>
      <c r="I99" s="5">
        <f t="shared" si="5"/>
        <v>95775</v>
      </c>
    </row>
    <row r="100" spans="1:9" ht="129.75" customHeight="1" x14ac:dyDescent="0.25">
      <c r="A100" s="3">
        <v>77</v>
      </c>
      <c r="B100" s="4" t="s">
        <v>57</v>
      </c>
      <c r="C100" s="47">
        <v>2019</v>
      </c>
      <c r="D100" s="47">
        <v>101340167</v>
      </c>
      <c r="E100" s="47">
        <v>3.375</v>
      </c>
      <c r="F100" s="47">
        <v>49</v>
      </c>
      <c r="G100" s="47">
        <v>1</v>
      </c>
      <c r="H100" s="48">
        <v>428775</v>
      </c>
      <c r="I100" s="5">
        <f t="shared" si="5"/>
        <v>428775</v>
      </c>
    </row>
    <row r="101" spans="1:9" ht="72" x14ac:dyDescent="0.25">
      <c r="A101" s="3">
        <v>78</v>
      </c>
      <c r="B101" s="4" t="s">
        <v>58</v>
      </c>
      <c r="C101" s="47">
        <v>2020</v>
      </c>
      <c r="D101" s="47">
        <v>101340168</v>
      </c>
      <c r="E101" s="47">
        <v>1.0009999999999999</v>
      </c>
      <c r="F101" s="47">
        <v>14</v>
      </c>
      <c r="G101" s="47">
        <v>1</v>
      </c>
      <c r="H101" s="48">
        <v>71030</v>
      </c>
      <c r="I101" s="5">
        <f t="shared" si="5"/>
        <v>71030</v>
      </c>
    </row>
    <row r="102" spans="1:9" ht="78" customHeight="1" x14ac:dyDescent="0.25">
      <c r="A102" s="3">
        <v>79</v>
      </c>
      <c r="B102" s="4" t="s">
        <v>126</v>
      </c>
      <c r="C102" s="47">
        <v>2020</v>
      </c>
      <c r="D102" s="47">
        <v>101340169</v>
      </c>
      <c r="E102" s="47">
        <v>0.98899999999999999</v>
      </c>
      <c r="F102" s="47">
        <v>15</v>
      </c>
      <c r="G102" s="47">
        <v>1</v>
      </c>
      <c r="H102" s="48">
        <v>74325</v>
      </c>
      <c r="I102" s="5">
        <f t="shared" si="5"/>
        <v>74325</v>
      </c>
    </row>
    <row r="103" spans="1:9" x14ac:dyDescent="0.25">
      <c r="A103" s="11"/>
      <c r="B103" s="13" t="s">
        <v>1</v>
      </c>
      <c r="C103" s="20"/>
      <c r="D103" s="16"/>
      <c r="E103" s="37">
        <f t="shared" ref="E103:H103" si="6">SUM(E99:E102)</f>
        <v>6.2649999999999997</v>
      </c>
      <c r="F103" s="51">
        <f t="shared" si="6"/>
        <v>95</v>
      </c>
      <c r="G103" s="37">
        <f t="shared" si="6"/>
        <v>4</v>
      </c>
      <c r="H103" s="37">
        <f t="shared" si="6"/>
        <v>669905</v>
      </c>
      <c r="I103" s="40">
        <f>SUM(I99:I102)</f>
        <v>669905</v>
      </c>
    </row>
    <row r="104" spans="1:9" x14ac:dyDescent="0.25">
      <c r="A104" s="60" t="s">
        <v>10</v>
      </c>
      <c r="B104" s="61"/>
      <c r="C104" s="61"/>
      <c r="D104" s="61"/>
      <c r="E104" s="61"/>
      <c r="F104" s="61"/>
      <c r="G104" s="61"/>
      <c r="H104" s="61"/>
      <c r="I104" s="62"/>
    </row>
    <row r="105" spans="1:9" ht="143.25" customHeight="1" x14ac:dyDescent="0.25">
      <c r="A105" s="3">
        <v>80</v>
      </c>
      <c r="B105" s="4" t="s">
        <v>127</v>
      </c>
      <c r="C105" s="47">
        <v>2021</v>
      </c>
      <c r="D105" s="47">
        <v>101340100</v>
      </c>
      <c r="E105" s="47">
        <v>1.4059999999999999</v>
      </c>
      <c r="F105" s="28">
        <v>24</v>
      </c>
      <c r="G105" s="30">
        <v>1</v>
      </c>
      <c r="H105" s="29">
        <v>114625</v>
      </c>
      <c r="I105" s="5">
        <f t="shared" si="5"/>
        <v>114625</v>
      </c>
    </row>
    <row r="106" spans="1:9" ht="174.75" customHeight="1" x14ac:dyDescent="0.25">
      <c r="A106" s="3">
        <v>81</v>
      </c>
      <c r="B106" s="4" t="s">
        <v>128</v>
      </c>
      <c r="C106" s="47">
        <v>2004</v>
      </c>
      <c r="D106" s="47">
        <v>101340090</v>
      </c>
      <c r="E106" s="47">
        <v>1.4590000000000001</v>
      </c>
      <c r="F106" s="28">
        <v>8</v>
      </c>
      <c r="G106" s="30">
        <v>1</v>
      </c>
      <c r="H106" s="29">
        <v>112110</v>
      </c>
      <c r="I106" s="5">
        <f t="shared" si="5"/>
        <v>112110</v>
      </c>
    </row>
    <row r="107" spans="1:9" ht="102.75" customHeight="1" x14ac:dyDescent="0.25">
      <c r="A107" s="3">
        <v>82</v>
      </c>
      <c r="B107" s="4" t="s">
        <v>59</v>
      </c>
      <c r="C107" s="47">
        <v>2004</v>
      </c>
      <c r="D107" s="47">
        <v>101340091</v>
      </c>
      <c r="E107" s="47">
        <v>0.192</v>
      </c>
      <c r="F107" s="28">
        <v>32</v>
      </c>
      <c r="G107" s="30">
        <v>1</v>
      </c>
      <c r="H107" s="29">
        <v>93840</v>
      </c>
      <c r="I107" s="5">
        <f t="shared" si="5"/>
        <v>93840</v>
      </c>
    </row>
    <row r="108" spans="1:9" ht="126.75" customHeight="1" x14ac:dyDescent="0.25">
      <c r="A108" s="3">
        <v>83</v>
      </c>
      <c r="B108" s="4" t="s">
        <v>60</v>
      </c>
      <c r="C108" s="47">
        <v>2004</v>
      </c>
      <c r="D108" s="47">
        <v>101340092</v>
      </c>
      <c r="E108" s="47">
        <v>0.72099999999999997</v>
      </c>
      <c r="F108" s="28">
        <v>17</v>
      </c>
      <c r="G108" s="30">
        <v>1</v>
      </c>
      <c r="H108" s="29">
        <v>59895</v>
      </c>
      <c r="I108" s="5">
        <f t="shared" si="5"/>
        <v>59895</v>
      </c>
    </row>
    <row r="109" spans="1:9" ht="180" x14ac:dyDescent="0.25">
      <c r="A109" s="3">
        <v>84</v>
      </c>
      <c r="B109" s="4" t="s">
        <v>129</v>
      </c>
      <c r="C109" s="47">
        <v>2018</v>
      </c>
      <c r="D109" s="47">
        <v>101340093</v>
      </c>
      <c r="E109" s="47">
        <v>0.55900000000000005</v>
      </c>
      <c r="F109" s="28">
        <v>38</v>
      </c>
      <c r="G109" s="30">
        <v>1</v>
      </c>
      <c r="H109" s="29">
        <v>92354</v>
      </c>
      <c r="I109" s="5">
        <f t="shared" si="5"/>
        <v>92354</v>
      </c>
    </row>
    <row r="110" spans="1:9" ht="48.75" customHeight="1" x14ac:dyDescent="0.25">
      <c r="A110" s="3">
        <v>85</v>
      </c>
      <c r="B110" s="4" t="s">
        <v>130</v>
      </c>
      <c r="C110" s="47">
        <v>2018</v>
      </c>
      <c r="D110" s="47">
        <v>101340096</v>
      </c>
      <c r="E110" s="47">
        <v>0.20599999999999999</v>
      </c>
      <c r="F110" s="28">
        <v>6</v>
      </c>
      <c r="G110" s="30">
        <v>1</v>
      </c>
      <c r="H110" s="29">
        <v>13907</v>
      </c>
      <c r="I110" s="5">
        <f t="shared" si="5"/>
        <v>13907</v>
      </c>
    </row>
    <row r="111" spans="1:9" ht="85.5" customHeight="1" x14ac:dyDescent="0.25">
      <c r="A111" s="3">
        <v>86</v>
      </c>
      <c r="B111" s="4" t="s">
        <v>131</v>
      </c>
      <c r="C111" s="47">
        <v>2021</v>
      </c>
      <c r="D111" s="47">
        <v>101340099</v>
      </c>
      <c r="E111" s="47">
        <v>0.16500000000000001</v>
      </c>
      <c r="F111" s="47">
        <v>4</v>
      </c>
      <c r="G111" s="47">
        <v>1</v>
      </c>
      <c r="H111" s="12">
        <v>23869</v>
      </c>
      <c r="I111" s="5">
        <f t="shared" si="5"/>
        <v>23869</v>
      </c>
    </row>
    <row r="112" spans="1:9" x14ac:dyDescent="0.25">
      <c r="A112" s="11"/>
      <c r="B112" s="13" t="s">
        <v>1</v>
      </c>
      <c r="C112" s="13"/>
      <c r="D112" s="13"/>
      <c r="E112" s="42">
        <f t="shared" ref="E112:I112" si="7">SUM(E105:E111)</f>
        <v>4.7080000000000011</v>
      </c>
      <c r="F112" s="42">
        <f t="shared" si="7"/>
        <v>129</v>
      </c>
      <c r="G112" s="42">
        <f t="shared" si="7"/>
        <v>7</v>
      </c>
      <c r="H112" s="42">
        <f t="shared" si="7"/>
        <v>510600</v>
      </c>
      <c r="I112" s="43">
        <f t="shared" si="7"/>
        <v>510600</v>
      </c>
    </row>
    <row r="113" spans="1:9" x14ac:dyDescent="0.25">
      <c r="A113" s="60" t="s">
        <v>11</v>
      </c>
      <c r="B113" s="61"/>
      <c r="C113" s="61"/>
      <c r="D113" s="61"/>
      <c r="E113" s="61"/>
      <c r="F113" s="61"/>
      <c r="G113" s="61"/>
      <c r="H113" s="61"/>
      <c r="I113" s="62"/>
    </row>
    <row r="114" spans="1:9" ht="141" customHeight="1" x14ac:dyDescent="0.25">
      <c r="A114" s="3">
        <v>88</v>
      </c>
      <c r="B114" s="4" t="s">
        <v>132</v>
      </c>
      <c r="C114" s="47">
        <v>2017</v>
      </c>
      <c r="D114" s="47">
        <v>101340101</v>
      </c>
      <c r="E114" s="47">
        <v>1.24</v>
      </c>
      <c r="F114" s="28">
        <v>9</v>
      </c>
      <c r="G114" s="29">
        <v>1</v>
      </c>
      <c r="H114" s="29">
        <v>78350</v>
      </c>
      <c r="I114" s="5">
        <f t="shared" si="5"/>
        <v>78350</v>
      </c>
    </row>
    <row r="115" spans="1:9" ht="146.25" customHeight="1" x14ac:dyDescent="0.25">
      <c r="A115" s="3">
        <v>90</v>
      </c>
      <c r="B115" s="4" t="s">
        <v>133</v>
      </c>
      <c r="C115" s="47">
        <v>2018</v>
      </c>
      <c r="D115" s="47">
        <v>101340102</v>
      </c>
      <c r="E115" s="47">
        <v>0.48</v>
      </c>
      <c r="F115" s="28">
        <v>4</v>
      </c>
      <c r="G115" s="29">
        <v>1</v>
      </c>
      <c r="H115" s="29">
        <v>39600</v>
      </c>
      <c r="I115" s="5">
        <f t="shared" si="5"/>
        <v>39600</v>
      </c>
    </row>
    <row r="116" spans="1:9" ht="132.75" customHeight="1" x14ac:dyDescent="0.25">
      <c r="A116" s="3">
        <v>91</v>
      </c>
      <c r="B116" s="4" t="s">
        <v>134</v>
      </c>
      <c r="C116" s="47">
        <v>2018</v>
      </c>
      <c r="D116" s="47">
        <v>101340103</v>
      </c>
      <c r="E116" s="47">
        <v>1.4</v>
      </c>
      <c r="F116" s="28">
        <v>12</v>
      </c>
      <c r="G116" s="29">
        <v>1</v>
      </c>
      <c r="H116" s="29">
        <v>102050</v>
      </c>
      <c r="I116" s="5">
        <f t="shared" si="5"/>
        <v>102050</v>
      </c>
    </row>
    <row r="117" spans="1:9" ht="135.75" customHeight="1" x14ac:dyDescent="0.25">
      <c r="A117" s="3">
        <v>92</v>
      </c>
      <c r="B117" s="4" t="s">
        <v>135</v>
      </c>
      <c r="C117" s="47">
        <v>2018</v>
      </c>
      <c r="D117" s="47">
        <v>101340104</v>
      </c>
      <c r="E117" s="47">
        <v>0.56000000000000005</v>
      </c>
      <c r="F117" s="28">
        <v>3</v>
      </c>
      <c r="G117" s="29">
        <v>1</v>
      </c>
      <c r="H117" s="29">
        <v>38950</v>
      </c>
      <c r="I117" s="5">
        <f t="shared" si="5"/>
        <v>38950</v>
      </c>
    </row>
    <row r="118" spans="1:9" ht="141" customHeight="1" x14ac:dyDescent="0.25">
      <c r="A118" s="3">
        <v>93</v>
      </c>
      <c r="B118" s="4" t="s">
        <v>136</v>
      </c>
      <c r="C118" s="47">
        <v>2018</v>
      </c>
      <c r="D118" s="47">
        <v>101340105</v>
      </c>
      <c r="E118" s="47">
        <v>1.32</v>
      </c>
      <c r="F118" s="28">
        <v>8</v>
      </c>
      <c r="G118" s="29">
        <v>1</v>
      </c>
      <c r="H118" s="29">
        <v>81100</v>
      </c>
      <c r="I118" s="5">
        <f t="shared" si="5"/>
        <v>81100</v>
      </c>
    </row>
    <row r="119" spans="1:9" ht="141" customHeight="1" x14ac:dyDescent="0.25">
      <c r="A119" s="3">
        <v>94</v>
      </c>
      <c r="B119" s="4" t="s">
        <v>137</v>
      </c>
      <c r="C119" s="47">
        <v>2019</v>
      </c>
      <c r="D119" s="47">
        <v>101340106</v>
      </c>
      <c r="E119" s="47">
        <v>2.44</v>
      </c>
      <c r="F119" s="28">
        <v>15</v>
      </c>
      <c r="G119" s="29">
        <v>1</v>
      </c>
      <c r="H119" s="29">
        <v>119198</v>
      </c>
      <c r="I119" s="5">
        <f t="shared" si="5"/>
        <v>119198</v>
      </c>
    </row>
    <row r="120" spans="1:9" ht="134.25" customHeight="1" x14ac:dyDescent="0.25">
      <c r="A120" s="3">
        <v>95</v>
      </c>
      <c r="B120" s="4" t="s">
        <v>138</v>
      </c>
      <c r="C120" s="47">
        <v>2019</v>
      </c>
      <c r="D120" s="47">
        <v>101340107</v>
      </c>
      <c r="E120" s="47">
        <v>0.96</v>
      </c>
      <c r="F120" s="28">
        <v>8</v>
      </c>
      <c r="G120" s="29">
        <v>1</v>
      </c>
      <c r="H120" s="29">
        <v>62800</v>
      </c>
      <c r="I120" s="5">
        <f t="shared" si="5"/>
        <v>62800</v>
      </c>
    </row>
    <row r="121" spans="1:9" ht="145.5" customHeight="1" x14ac:dyDescent="0.25">
      <c r="A121" s="3">
        <v>96</v>
      </c>
      <c r="B121" s="4" t="s">
        <v>139</v>
      </c>
      <c r="C121" s="47">
        <v>2020</v>
      </c>
      <c r="D121" s="47">
        <v>101340108</v>
      </c>
      <c r="E121" s="47">
        <v>1.1759999999999999</v>
      </c>
      <c r="F121" s="28">
        <v>13</v>
      </c>
      <c r="G121" s="29">
        <v>1</v>
      </c>
      <c r="H121" s="29">
        <v>78998</v>
      </c>
      <c r="I121" s="5">
        <f t="shared" si="5"/>
        <v>78998</v>
      </c>
    </row>
    <row r="122" spans="1:9" ht="152.25" customHeight="1" x14ac:dyDescent="0.25">
      <c r="A122" s="3">
        <v>97</v>
      </c>
      <c r="B122" s="4" t="s">
        <v>140</v>
      </c>
      <c r="C122" s="47">
        <v>2020</v>
      </c>
      <c r="D122" s="47">
        <v>101340109</v>
      </c>
      <c r="E122" s="47">
        <v>1.9470000000000001</v>
      </c>
      <c r="F122" s="28">
        <v>21</v>
      </c>
      <c r="G122" s="29">
        <v>1</v>
      </c>
      <c r="H122" s="29">
        <v>129300</v>
      </c>
      <c r="I122" s="5">
        <f t="shared" si="5"/>
        <v>129300</v>
      </c>
    </row>
    <row r="123" spans="1:9" ht="173.25" customHeight="1" x14ac:dyDescent="0.25">
      <c r="A123" s="3">
        <v>98</v>
      </c>
      <c r="B123" s="4" t="s">
        <v>141</v>
      </c>
      <c r="C123" s="47">
        <v>2020</v>
      </c>
      <c r="D123" s="47">
        <v>101340110</v>
      </c>
      <c r="E123" s="47">
        <v>3.6080000000000001</v>
      </c>
      <c r="F123" s="28">
        <v>23</v>
      </c>
      <c r="G123" s="29">
        <v>1</v>
      </c>
      <c r="H123" s="29">
        <v>197752.78</v>
      </c>
      <c r="I123" s="5">
        <f t="shared" si="5"/>
        <v>197752.78</v>
      </c>
    </row>
    <row r="124" spans="1:9" ht="143.25" customHeight="1" x14ac:dyDescent="0.25">
      <c r="A124" s="3">
        <v>99</v>
      </c>
      <c r="B124" s="4" t="s">
        <v>142</v>
      </c>
      <c r="C124" s="47">
        <v>2020</v>
      </c>
      <c r="D124" s="47">
        <v>101340111</v>
      </c>
      <c r="E124" s="47">
        <v>1.4390000000000001</v>
      </c>
      <c r="F124" s="28">
        <v>12</v>
      </c>
      <c r="G124" s="29">
        <v>1</v>
      </c>
      <c r="H124" s="29">
        <v>88632</v>
      </c>
      <c r="I124" s="5">
        <f t="shared" si="5"/>
        <v>88632</v>
      </c>
    </row>
    <row r="125" spans="1:9" x14ac:dyDescent="0.25">
      <c r="A125" s="11"/>
      <c r="B125" s="13" t="s">
        <v>1</v>
      </c>
      <c r="C125" s="11"/>
      <c r="D125" s="7"/>
      <c r="E125" s="46">
        <f t="shared" ref="E125:H125" si="8">SUM(E114:E124)</f>
        <v>16.57</v>
      </c>
      <c r="F125" s="46">
        <f t="shared" si="8"/>
        <v>128</v>
      </c>
      <c r="G125" s="46">
        <f t="shared" si="8"/>
        <v>11</v>
      </c>
      <c r="H125" s="46">
        <f t="shared" si="8"/>
        <v>1016730.78</v>
      </c>
      <c r="I125" s="37">
        <f>SUM(I114:I124)</f>
        <v>1016730.78</v>
      </c>
    </row>
    <row r="126" spans="1:9" x14ac:dyDescent="0.25">
      <c r="A126" s="60" t="s">
        <v>12</v>
      </c>
      <c r="B126" s="61"/>
      <c r="C126" s="61"/>
      <c r="D126" s="61"/>
      <c r="E126" s="61"/>
      <c r="F126" s="61"/>
      <c r="G126" s="61"/>
      <c r="H126" s="61"/>
      <c r="I126" s="62"/>
    </row>
    <row r="127" spans="1:9" ht="60" x14ac:dyDescent="0.25">
      <c r="A127" s="3">
        <v>100</v>
      </c>
      <c r="B127" s="4" t="s">
        <v>61</v>
      </c>
      <c r="C127" s="47">
        <v>2020</v>
      </c>
      <c r="D127" s="47">
        <v>101340058</v>
      </c>
      <c r="E127" s="47">
        <v>2.1349999999999998</v>
      </c>
      <c r="F127" s="47">
        <v>22</v>
      </c>
      <c r="G127" s="12">
        <v>1</v>
      </c>
      <c r="H127" s="48">
        <v>144333.84</v>
      </c>
      <c r="I127" s="5">
        <f t="shared" si="5"/>
        <v>144333.84</v>
      </c>
    </row>
    <row r="128" spans="1:9" ht="98.25" customHeight="1" x14ac:dyDescent="0.25">
      <c r="A128" s="3">
        <v>101</v>
      </c>
      <c r="B128" s="4" t="s">
        <v>62</v>
      </c>
      <c r="C128" s="47">
        <v>2018</v>
      </c>
      <c r="D128" s="47">
        <v>101340059</v>
      </c>
      <c r="E128" s="47">
        <v>1.2709999999999999</v>
      </c>
      <c r="F128" s="47">
        <v>18</v>
      </c>
      <c r="G128" s="12">
        <v>1</v>
      </c>
      <c r="H128" s="48">
        <v>112977.16</v>
      </c>
      <c r="I128" s="5">
        <f t="shared" si="5"/>
        <v>112977.16</v>
      </c>
    </row>
    <row r="129" spans="1:15" ht="60" x14ac:dyDescent="0.25">
      <c r="A129" s="3">
        <v>102</v>
      </c>
      <c r="B129" s="4" t="s">
        <v>63</v>
      </c>
      <c r="C129" s="47">
        <v>2018</v>
      </c>
      <c r="D129" s="47">
        <v>101340060</v>
      </c>
      <c r="E129" s="47">
        <v>0.36299999999999999</v>
      </c>
      <c r="F129" s="47">
        <v>7</v>
      </c>
      <c r="G129" s="12">
        <v>1</v>
      </c>
      <c r="H129" s="48">
        <v>51233.919999999998</v>
      </c>
      <c r="I129" s="5">
        <f t="shared" si="5"/>
        <v>51233.919999999998</v>
      </c>
    </row>
    <row r="130" spans="1:15" ht="90" customHeight="1" x14ac:dyDescent="0.25">
      <c r="A130" s="3">
        <v>103</v>
      </c>
      <c r="B130" s="4" t="s">
        <v>64</v>
      </c>
      <c r="C130" s="47">
        <v>2019</v>
      </c>
      <c r="D130" s="47">
        <v>101340062</v>
      </c>
      <c r="E130" s="47">
        <v>1.655</v>
      </c>
      <c r="F130" s="47">
        <v>18</v>
      </c>
      <c r="G130" s="12">
        <v>1</v>
      </c>
      <c r="H130" s="48">
        <v>160534</v>
      </c>
      <c r="I130" s="5">
        <f t="shared" si="5"/>
        <v>160534</v>
      </c>
    </row>
    <row r="131" spans="1:15" ht="135.75" customHeight="1" x14ac:dyDescent="0.25">
      <c r="A131" s="3">
        <v>104</v>
      </c>
      <c r="B131" s="4" t="s">
        <v>166</v>
      </c>
      <c r="C131" s="47">
        <v>2020</v>
      </c>
      <c r="D131" s="47">
        <v>101340063</v>
      </c>
      <c r="E131" s="47">
        <v>4.508</v>
      </c>
      <c r="F131" s="47">
        <v>56</v>
      </c>
      <c r="G131" s="12">
        <v>1</v>
      </c>
      <c r="H131" s="48">
        <v>508230.6</v>
      </c>
      <c r="I131" s="5">
        <f t="shared" si="5"/>
        <v>508230.6</v>
      </c>
    </row>
    <row r="132" spans="1:15" ht="80.25" customHeight="1" x14ac:dyDescent="0.25">
      <c r="A132" s="3">
        <v>105</v>
      </c>
      <c r="B132" s="4" t="s">
        <v>65</v>
      </c>
      <c r="C132" s="47">
        <v>2019</v>
      </c>
      <c r="D132" s="47">
        <v>101340064</v>
      </c>
      <c r="E132" s="47">
        <v>1.08</v>
      </c>
      <c r="F132" s="47">
        <v>17</v>
      </c>
      <c r="G132" s="12">
        <v>1</v>
      </c>
      <c r="H132" s="48">
        <v>90003.085600000006</v>
      </c>
      <c r="I132" s="5">
        <f t="shared" si="5"/>
        <v>90003.085600000006</v>
      </c>
      <c r="O132" t="s">
        <v>167</v>
      </c>
    </row>
    <row r="133" spans="1:15" ht="73.5" customHeight="1" x14ac:dyDescent="0.25">
      <c r="A133" s="3">
        <v>106</v>
      </c>
      <c r="B133" s="4" t="s">
        <v>66</v>
      </c>
      <c r="C133" s="47">
        <v>2017</v>
      </c>
      <c r="D133" s="47">
        <v>101340065</v>
      </c>
      <c r="E133" s="47">
        <v>2.2850000000000001</v>
      </c>
      <c r="F133" s="47">
        <v>28</v>
      </c>
      <c r="G133" s="12">
        <v>1</v>
      </c>
      <c r="H133" s="48">
        <v>154654.63560000001</v>
      </c>
      <c r="I133" s="5">
        <f t="shared" si="5"/>
        <v>154654.63560000001</v>
      </c>
    </row>
    <row r="134" spans="1:15" ht="82.5" customHeight="1" x14ac:dyDescent="0.25">
      <c r="A134" s="3">
        <v>107</v>
      </c>
      <c r="B134" s="4" t="s">
        <v>67</v>
      </c>
      <c r="C134" s="47">
        <v>2016</v>
      </c>
      <c r="D134" s="47">
        <v>101340066</v>
      </c>
      <c r="E134" s="47">
        <v>1.6040000000000001</v>
      </c>
      <c r="F134" s="47">
        <v>19</v>
      </c>
      <c r="G134" s="12">
        <v>1</v>
      </c>
      <c r="H134" s="48">
        <v>129325.6</v>
      </c>
      <c r="I134" s="5">
        <f t="shared" si="5"/>
        <v>129325.6</v>
      </c>
    </row>
    <row r="135" spans="1:15" ht="144" customHeight="1" x14ac:dyDescent="0.25">
      <c r="A135" s="3">
        <v>108</v>
      </c>
      <c r="B135" s="4" t="s">
        <v>70</v>
      </c>
      <c r="C135" s="47">
        <v>2018</v>
      </c>
      <c r="D135" s="47">
        <v>101340067</v>
      </c>
      <c r="E135" s="47">
        <v>1.593</v>
      </c>
      <c r="F135" s="47">
        <v>46</v>
      </c>
      <c r="G135" s="12">
        <v>1</v>
      </c>
      <c r="H135" s="48">
        <v>300390.34999999998</v>
      </c>
      <c r="I135" s="5">
        <f t="shared" si="5"/>
        <v>300390.34999999998</v>
      </c>
    </row>
    <row r="136" spans="1:15" ht="72" x14ac:dyDescent="0.25">
      <c r="A136" s="3">
        <v>109</v>
      </c>
      <c r="B136" s="4" t="s">
        <v>68</v>
      </c>
      <c r="C136" s="47">
        <v>2017</v>
      </c>
      <c r="D136" s="47">
        <v>101340069</v>
      </c>
      <c r="E136" s="47">
        <v>0.91</v>
      </c>
      <c r="F136" s="47">
        <v>17</v>
      </c>
      <c r="G136" s="12">
        <v>1</v>
      </c>
      <c r="H136" s="48">
        <v>85673.145600000003</v>
      </c>
      <c r="I136" s="5">
        <f t="shared" si="5"/>
        <v>85673.145600000003</v>
      </c>
    </row>
    <row r="137" spans="1:15" ht="81.75" customHeight="1" x14ac:dyDescent="0.25">
      <c r="A137" s="3">
        <v>110</v>
      </c>
      <c r="B137" s="4" t="s">
        <v>69</v>
      </c>
      <c r="C137" s="47">
        <v>2017</v>
      </c>
      <c r="D137" s="47">
        <v>101340070</v>
      </c>
      <c r="E137" s="47">
        <v>1.468</v>
      </c>
      <c r="F137" s="47">
        <v>28</v>
      </c>
      <c r="G137" s="12">
        <v>1</v>
      </c>
      <c r="H137" s="48">
        <v>178744.31700000001</v>
      </c>
      <c r="I137" s="5">
        <f t="shared" si="5"/>
        <v>178744.31700000001</v>
      </c>
    </row>
    <row r="138" spans="1:15" ht="78" customHeight="1" x14ac:dyDescent="0.25">
      <c r="A138" s="3">
        <v>111</v>
      </c>
      <c r="B138" s="4" t="s">
        <v>143</v>
      </c>
      <c r="C138" s="47">
        <v>2018</v>
      </c>
      <c r="D138" s="47">
        <v>101340072</v>
      </c>
      <c r="E138" s="47">
        <v>3.63</v>
      </c>
      <c r="F138" s="47">
        <v>49</v>
      </c>
      <c r="G138" s="12">
        <v>1</v>
      </c>
      <c r="H138" s="48">
        <v>350263.02980000002</v>
      </c>
      <c r="I138" s="5">
        <f t="shared" si="5"/>
        <v>350263.02980000002</v>
      </c>
    </row>
    <row r="139" spans="1:15" ht="81" customHeight="1" x14ac:dyDescent="0.25">
      <c r="A139" s="3">
        <v>112</v>
      </c>
      <c r="B139" s="4" t="s">
        <v>144</v>
      </c>
      <c r="C139" s="47">
        <v>2018</v>
      </c>
      <c r="D139" s="47">
        <v>101340073</v>
      </c>
      <c r="E139" s="47">
        <v>2.52</v>
      </c>
      <c r="F139" s="47">
        <v>17</v>
      </c>
      <c r="G139" s="12">
        <v>1</v>
      </c>
      <c r="H139" s="48">
        <v>125896</v>
      </c>
      <c r="I139" s="5">
        <f t="shared" si="5"/>
        <v>125896</v>
      </c>
    </row>
    <row r="140" spans="1:15" ht="80.25" customHeight="1" x14ac:dyDescent="0.25">
      <c r="A140" s="3">
        <v>113</v>
      </c>
      <c r="B140" s="4" t="s">
        <v>145</v>
      </c>
      <c r="C140" s="47">
        <v>2021</v>
      </c>
      <c r="D140" s="47">
        <v>101340074</v>
      </c>
      <c r="E140" s="47">
        <v>1.1479999999999999</v>
      </c>
      <c r="F140" s="47">
        <v>11</v>
      </c>
      <c r="G140" s="12">
        <v>1</v>
      </c>
      <c r="H140" s="48">
        <v>39946</v>
      </c>
      <c r="I140" s="5">
        <f t="shared" si="5"/>
        <v>39946</v>
      </c>
    </row>
    <row r="141" spans="1:15" ht="18" customHeight="1" x14ac:dyDescent="0.25">
      <c r="A141" s="11"/>
      <c r="B141" s="13" t="s">
        <v>1</v>
      </c>
      <c r="C141" s="11"/>
      <c r="D141" s="7"/>
      <c r="E141" s="5">
        <f t="shared" ref="E141:I141" si="9">SUM(E127:E140)</f>
        <v>26.169999999999998</v>
      </c>
      <c r="F141" s="10">
        <f t="shared" si="9"/>
        <v>353</v>
      </c>
      <c r="G141" s="5">
        <f t="shared" si="9"/>
        <v>14</v>
      </c>
      <c r="H141" s="5">
        <f t="shared" si="9"/>
        <v>2432205.6836000001</v>
      </c>
      <c r="I141" s="41">
        <f t="shared" si="9"/>
        <v>2432205.6836000001</v>
      </c>
    </row>
    <row r="142" spans="1:15" x14ac:dyDescent="0.25">
      <c r="A142" s="60" t="s">
        <v>13</v>
      </c>
      <c r="B142" s="61"/>
      <c r="C142" s="61"/>
      <c r="D142" s="61"/>
      <c r="E142" s="61"/>
      <c r="F142" s="61"/>
      <c r="G142" s="61"/>
      <c r="H142" s="61"/>
      <c r="I142" s="62"/>
    </row>
    <row r="143" spans="1:15" ht="190.5" customHeight="1" x14ac:dyDescent="0.25">
      <c r="A143" s="3">
        <v>114</v>
      </c>
      <c r="B143" s="4" t="s">
        <v>71</v>
      </c>
      <c r="C143" s="47">
        <v>2018</v>
      </c>
      <c r="D143" s="47">
        <v>101340075</v>
      </c>
      <c r="E143" s="47">
        <v>3.0590000000000002</v>
      </c>
      <c r="F143" s="28">
        <v>25</v>
      </c>
      <c r="G143" s="30">
        <v>1</v>
      </c>
      <c r="H143" s="29">
        <v>134038</v>
      </c>
      <c r="I143" s="5">
        <f t="shared" si="5"/>
        <v>134038</v>
      </c>
    </row>
    <row r="144" spans="1:15" ht="147.75" customHeight="1" x14ac:dyDescent="0.25">
      <c r="A144" s="3">
        <v>118</v>
      </c>
      <c r="B144" s="4" t="s">
        <v>72</v>
      </c>
      <c r="C144" s="47">
        <v>2018</v>
      </c>
      <c r="D144" s="47">
        <v>101340076</v>
      </c>
      <c r="E144" s="47">
        <v>0.90300000000000002</v>
      </c>
      <c r="F144" s="28">
        <v>12</v>
      </c>
      <c r="G144" s="30">
        <v>1</v>
      </c>
      <c r="H144" s="29">
        <v>34138.75</v>
      </c>
      <c r="I144" s="5">
        <f t="shared" si="5"/>
        <v>34138.75</v>
      </c>
    </row>
    <row r="145" spans="1:9" ht="132.75" customHeight="1" x14ac:dyDescent="0.25">
      <c r="A145" s="3">
        <v>119</v>
      </c>
      <c r="B145" s="4" t="s">
        <v>73</v>
      </c>
      <c r="C145" s="47">
        <v>2018</v>
      </c>
      <c r="D145" s="47">
        <v>101340077</v>
      </c>
      <c r="E145" s="47">
        <v>2.206</v>
      </c>
      <c r="F145" s="28">
        <v>19</v>
      </c>
      <c r="G145" s="30">
        <v>1</v>
      </c>
      <c r="H145" s="29">
        <v>119538.75</v>
      </c>
      <c r="I145" s="5">
        <f t="shared" si="5"/>
        <v>119538.75</v>
      </c>
    </row>
    <row r="146" spans="1:9" ht="126.75" customHeight="1" x14ac:dyDescent="0.25">
      <c r="A146" s="3">
        <v>120</v>
      </c>
      <c r="B146" s="4" t="s">
        <v>74</v>
      </c>
      <c r="C146" s="47">
        <v>2018</v>
      </c>
      <c r="D146" s="47">
        <v>101340078</v>
      </c>
      <c r="E146" s="47">
        <v>1.883</v>
      </c>
      <c r="F146" s="28">
        <v>20</v>
      </c>
      <c r="G146" s="30">
        <v>1</v>
      </c>
      <c r="H146" s="29">
        <v>86338.75</v>
      </c>
      <c r="I146" s="5">
        <f t="shared" si="5"/>
        <v>86338.75</v>
      </c>
    </row>
    <row r="147" spans="1:9" ht="126.75" customHeight="1" x14ac:dyDescent="0.25">
      <c r="A147" s="3">
        <v>121</v>
      </c>
      <c r="B147" s="4" t="s">
        <v>75</v>
      </c>
      <c r="C147" s="47">
        <v>2019</v>
      </c>
      <c r="D147" s="47">
        <v>101340079</v>
      </c>
      <c r="E147" s="47">
        <v>1.163</v>
      </c>
      <c r="F147" s="28">
        <v>10</v>
      </c>
      <c r="G147" s="30">
        <v>1</v>
      </c>
      <c r="H147" s="29">
        <v>69600</v>
      </c>
      <c r="I147" s="5">
        <f t="shared" si="5"/>
        <v>69600</v>
      </c>
    </row>
    <row r="148" spans="1:9" ht="126.75" customHeight="1" x14ac:dyDescent="0.25">
      <c r="A148" s="3">
        <v>122</v>
      </c>
      <c r="B148" s="4" t="s">
        <v>76</v>
      </c>
      <c r="C148" s="47">
        <v>2019</v>
      </c>
      <c r="D148" s="47">
        <v>101340080</v>
      </c>
      <c r="E148" s="47">
        <v>1.123</v>
      </c>
      <c r="F148" s="28">
        <v>14</v>
      </c>
      <c r="G148" s="30">
        <v>1</v>
      </c>
      <c r="H148" s="29">
        <v>42216</v>
      </c>
      <c r="I148" s="5">
        <f t="shared" si="5"/>
        <v>42216</v>
      </c>
    </row>
    <row r="149" spans="1:9" ht="127.5" customHeight="1" x14ac:dyDescent="0.25">
      <c r="A149" s="3">
        <v>123</v>
      </c>
      <c r="B149" s="4" t="s">
        <v>78</v>
      </c>
      <c r="C149" s="47">
        <v>2019</v>
      </c>
      <c r="D149" s="47">
        <v>101340081</v>
      </c>
      <c r="E149" s="47">
        <v>0.20599999999999999</v>
      </c>
      <c r="F149" s="28">
        <v>3</v>
      </c>
      <c r="G149" s="30">
        <v>1</v>
      </c>
      <c r="H149" s="29">
        <v>25500</v>
      </c>
      <c r="I149" s="5">
        <f t="shared" si="5"/>
        <v>25500</v>
      </c>
    </row>
    <row r="150" spans="1:9" ht="120" x14ac:dyDescent="0.25">
      <c r="A150" s="3">
        <v>124</v>
      </c>
      <c r="B150" s="4" t="s">
        <v>77</v>
      </c>
      <c r="C150" s="47">
        <v>2020</v>
      </c>
      <c r="D150" s="47">
        <v>101340082</v>
      </c>
      <c r="E150" s="47">
        <v>1.3720000000000001</v>
      </c>
      <c r="F150" s="28">
        <v>14</v>
      </c>
      <c r="G150" s="30">
        <v>1</v>
      </c>
      <c r="H150" s="29">
        <v>84113.62</v>
      </c>
      <c r="I150" s="5">
        <f t="shared" si="5"/>
        <v>84113.62</v>
      </c>
    </row>
    <row r="151" spans="1:9" ht="125.25" customHeight="1" x14ac:dyDescent="0.25">
      <c r="A151" s="3">
        <v>125</v>
      </c>
      <c r="B151" s="4" t="s">
        <v>81</v>
      </c>
      <c r="C151" s="47">
        <v>2020</v>
      </c>
      <c r="D151" s="47">
        <v>101340083</v>
      </c>
      <c r="E151" s="47">
        <v>1.5580000000000001</v>
      </c>
      <c r="F151" s="28">
        <v>21</v>
      </c>
      <c r="G151" s="30">
        <v>1</v>
      </c>
      <c r="H151" s="29">
        <v>107467.35</v>
      </c>
      <c r="I151" s="5">
        <f t="shared" si="5"/>
        <v>107467.35</v>
      </c>
    </row>
    <row r="152" spans="1:9" ht="137.25" customHeight="1" x14ac:dyDescent="0.25">
      <c r="A152" s="3">
        <v>126</v>
      </c>
      <c r="B152" s="4" t="s">
        <v>82</v>
      </c>
      <c r="C152" s="47">
        <v>2020</v>
      </c>
      <c r="D152" s="47">
        <v>101340084</v>
      </c>
      <c r="E152" s="47">
        <v>1.284</v>
      </c>
      <c r="F152" s="28">
        <v>21</v>
      </c>
      <c r="G152" s="30">
        <v>1</v>
      </c>
      <c r="H152" s="29">
        <v>101499.9</v>
      </c>
      <c r="I152" s="5">
        <f t="shared" si="5"/>
        <v>101499.9</v>
      </c>
    </row>
    <row r="153" spans="1:9" ht="125.25" customHeight="1" x14ac:dyDescent="0.25">
      <c r="A153" s="3">
        <v>127</v>
      </c>
      <c r="B153" s="4" t="s">
        <v>83</v>
      </c>
      <c r="C153" s="47">
        <v>2020</v>
      </c>
      <c r="D153" s="47">
        <v>101340085</v>
      </c>
      <c r="E153" s="47">
        <v>0.64700000000000002</v>
      </c>
      <c r="F153" s="28">
        <v>10</v>
      </c>
      <c r="G153" s="30">
        <v>1</v>
      </c>
      <c r="H153" s="29">
        <v>48777.15</v>
      </c>
      <c r="I153" s="5">
        <f t="shared" si="5"/>
        <v>48777.15</v>
      </c>
    </row>
    <row r="154" spans="1:9" ht="137.25" customHeight="1" x14ac:dyDescent="0.25">
      <c r="A154" s="3">
        <v>128</v>
      </c>
      <c r="B154" s="4" t="s">
        <v>79</v>
      </c>
      <c r="C154" s="47">
        <v>2020</v>
      </c>
      <c r="D154" s="47">
        <v>101340086</v>
      </c>
      <c r="E154" s="48">
        <v>1</v>
      </c>
      <c r="F154" s="29">
        <v>12</v>
      </c>
      <c r="G154" s="30">
        <v>1</v>
      </c>
      <c r="H154" s="29">
        <v>52600.88</v>
      </c>
      <c r="I154" s="5">
        <f t="shared" si="5"/>
        <v>52600.88</v>
      </c>
    </row>
    <row r="155" spans="1:9" ht="135" customHeight="1" x14ac:dyDescent="0.25">
      <c r="A155" s="3">
        <v>129</v>
      </c>
      <c r="B155" s="4" t="s">
        <v>80</v>
      </c>
      <c r="C155" s="47">
        <v>2020</v>
      </c>
      <c r="D155" s="47">
        <v>101340087</v>
      </c>
      <c r="E155" s="47">
        <v>0.65</v>
      </c>
      <c r="F155" s="47">
        <v>9</v>
      </c>
      <c r="G155" s="12">
        <v>1</v>
      </c>
      <c r="H155" s="48">
        <v>47306.5</v>
      </c>
      <c r="I155" s="5">
        <f t="shared" si="5"/>
        <v>47306.5</v>
      </c>
    </row>
    <row r="156" spans="1:9" ht="152.25" customHeight="1" x14ac:dyDescent="0.25">
      <c r="A156" s="3">
        <v>130</v>
      </c>
      <c r="B156" s="4" t="s">
        <v>84</v>
      </c>
      <c r="C156" s="47">
        <v>2020</v>
      </c>
      <c r="D156" s="47">
        <v>101340088</v>
      </c>
      <c r="E156" s="47">
        <v>0.82399999999999995</v>
      </c>
      <c r="F156" s="47">
        <v>8</v>
      </c>
      <c r="G156" s="12">
        <v>1</v>
      </c>
      <c r="H156" s="48">
        <v>61303.03</v>
      </c>
      <c r="I156" s="5">
        <f t="shared" ref="I156" si="10">SUM(G156*H156)</f>
        <v>61303.03</v>
      </c>
    </row>
    <row r="157" spans="1:9" x14ac:dyDescent="0.25">
      <c r="A157" s="11"/>
      <c r="B157" s="13" t="s">
        <v>1</v>
      </c>
      <c r="C157" s="11"/>
      <c r="D157" s="3"/>
      <c r="E157" s="3">
        <f t="shared" ref="E157:H157" si="11">SUM(E143:E156)</f>
        <v>17.878</v>
      </c>
      <c r="F157" s="3">
        <f t="shared" si="11"/>
        <v>198</v>
      </c>
      <c r="G157" s="3">
        <f t="shared" si="11"/>
        <v>14</v>
      </c>
      <c r="H157" s="3">
        <f t="shared" si="11"/>
        <v>1014438.68</v>
      </c>
      <c r="I157" s="41">
        <f>SUM(I143:I156)</f>
        <v>1014438.68</v>
      </c>
    </row>
    <row r="158" spans="1:9" x14ac:dyDescent="0.25">
      <c r="A158" s="60" t="s">
        <v>14</v>
      </c>
      <c r="B158" s="61"/>
      <c r="C158" s="61"/>
      <c r="D158" s="61"/>
      <c r="E158" s="61"/>
      <c r="F158" s="61"/>
      <c r="G158" s="61"/>
      <c r="H158" s="61"/>
      <c r="I158" s="62"/>
    </row>
    <row r="159" spans="1:9" ht="79.5" customHeight="1" x14ac:dyDescent="0.25">
      <c r="A159" s="3">
        <v>131</v>
      </c>
      <c r="B159" s="14" t="s">
        <v>146</v>
      </c>
      <c r="C159" s="15">
        <v>2018</v>
      </c>
      <c r="D159" s="47">
        <v>101340001</v>
      </c>
      <c r="E159" s="47">
        <v>0.47599999999999998</v>
      </c>
      <c r="F159" s="47">
        <v>11</v>
      </c>
      <c r="G159" s="47">
        <v>1</v>
      </c>
      <c r="H159" s="48">
        <v>84948</v>
      </c>
      <c r="I159" s="5">
        <f>SUM(G159*H159)</f>
        <v>84948</v>
      </c>
    </row>
    <row r="160" spans="1:9" ht="98.25" customHeight="1" x14ac:dyDescent="0.25">
      <c r="A160" s="3">
        <v>132</v>
      </c>
      <c r="B160" s="14" t="s">
        <v>95</v>
      </c>
      <c r="C160" s="15">
        <v>2018</v>
      </c>
      <c r="D160" s="47">
        <v>101340002</v>
      </c>
      <c r="E160" s="47">
        <v>1.9750000000000001</v>
      </c>
      <c r="F160" s="47">
        <v>38</v>
      </c>
      <c r="G160" s="47">
        <v>1</v>
      </c>
      <c r="H160" s="48">
        <v>262727.2</v>
      </c>
      <c r="I160" s="5">
        <f t="shared" ref="I160:I194" si="12">SUM(G160*H160)</f>
        <v>262727.2</v>
      </c>
    </row>
    <row r="161" spans="1:9" ht="75.75" customHeight="1" x14ac:dyDescent="0.25">
      <c r="A161" s="3">
        <v>133</v>
      </c>
      <c r="B161" s="14" t="s">
        <v>147</v>
      </c>
      <c r="C161" s="15">
        <v>2018</v>
      </c>
      <c r="D161" s="47">
        <v>101340003</v>
      </c>
      <c r="E161" s="47">
        <v>1.605</v>
      </c>
      <c r="F161" s="47">
        <v>30</v>
      </c>
      <c r="G161" s="47">
        <v>1</v>
      </c>
      <c r="H161" s="48">
        <v>208876</v>
      </c>
      <c r="I161" s="5">
        <f t="shared" si="12"/>
        <v>208876</v>
      </c>
    </row>
    <row r="162" spans="1:9" ht="69.75" customHeight="1" x14ac:dyDescent="0.25">
      <c r="A162" s="3">
        <v>134</v>
      </c>
      <c r="B162" s="14" t="s">
        <v>85</v>
      </c>
      <c r="C162" s="15">
        <v>2018</v>
      </c>
      <c r="D162" s="47">
        <v>101340004</v>
      </c>
      <c r="E162" s="47">
        <v>1.4750000000000001</v>
      </c>
      <c r="F162" s="47">
        <v>19</v>
      </c>
      <c r="G162" s="47">
        <v>1</v>
      </c>
      <c r="H162" s="48">
        <v>163121</v>
      </c>
      <c r="I162" s="5">
        <f t="shared" si="12"/>
        <v>163121</v>
      </c>
    </row>
    <row r="163" spans="1:9" ht="132" customHeight="1" x14ac:dyDescent="0.25">
      <c r="A163" s="3">
        <v>135</v>
      </c>
      <c r="B163" s="14" t="s">
        <v>148</v>
      </c>
      <c r="C163" s="15">
        <v>2018</v>
      </c>
      <c r="D163" s="47">
        <v>101340005</v>
      </c>
      <c r="E163" s="32">
        <v>1.04</v>
      </c>
      <c r="F163" s="12">
        <v>30</v>
      </c>
      <c r="G163" s="47">
        <v>1</v>
      </c>
      <c r="H163" s="48">
        <v>177041</v>
      </c>
      <c r="I163" s="5">
        <f t="shared" si="12"/>
        <v>177041</v>
      </c>
    </row>
    <row r="164" spans="1:9" ht="76.5" customHeight="1" x14ac:dyDescent="0.25">
      <c r="A164" s="3">
        <v>136</v>
      </c>
      <c r="B164" s="14" t="s">
        <v>86</v>
      </c>
      <c r="C164" s="15">
        <v>2018</v>
      </c>
      <c r="D164" s="47">
        <v>101340006</v>
      </c>
      <c r="E164" s="32">
        <v>0.5</v>
      </c>
      <c r="F164" s="12">
        <v>10</v>
      </c>
      <c r="G164" s="47">
        <v>1</v>
      </c>
      <c r="H164" s="48">
        <v>66160</v>
      </c>
      <c r="I164" s="5">
        <f t="shared" si="12"/>
        <v>66160</v>
      </c>
    </row>
    <row r="165" spans="1:9" ht="105.75" customHeight="1" x14ac:dyDescent="0.25">
      <c r="A165" s="3">
        <v>137</v>
      </c>
      <c r="B165" s="14" t="s">
        <v>149</v>
      </c>
      <c r="C165" s="15">
        <v>2018</v>
      </c>
      <c r="D165" s="47">
        <v>101340008</v>
      </c>
      <c r="E165" s="47">
        <v>0.78200000000000003</v>
      </c>
      <c r="F165" s="47">
        <v>14</v>
      </c>
      <c r="G165" s="47">
        <v>1</v>
      </c>
      <c r="H165" s="48">
        <v>70831</v>
      </c>
      <c r="I165" s="5">
        <f t="shared" si="12"/>
        <v>70831</v>
      </c>
    </row>
    <row r="166" spans="1:9" ht="90.75" customHeight="1" x14ac:dyDescent="0.25">
      <c r="A166" s="3">
        <v>138</v>
      </c>
      <c r="B166" s="14" t="s">
        <v>150</v>
      </c>
      <c r="C166" s="15">
        <v>2018</v>
      </c>
      <c r="D166" s="47">
        <v>101340009</v>
      </c>
      <c r="E166" s="47">
        <v>0.89</v>
      </c>
      <c r="F166" s="47">
        <v>20</v>
      </c>
      <c r="G166" s="47">
        <v>1</v>
      </c>
      <c r="H166" s="48">
        <v>198111</v>
      </c>
      <c r="I166" s="5">
        <f t="shared" si="12"/>
        <v>198111</v>
      </c>
    </row>
    <row r="167" spans="1:9" ht="255" customHeight="1" x14ac:dyDescent="0.25">
      <c r="A167" s="3">
        <v>139</v>
      </c>
      <c r="B167" s="14" t="s">
        <v>151</v>
      </c>
      <c r="C167" s="15">
        <v>2018</v>
      </c>
      <c r="D167" s="47">
        <v>101340010</v>
      </c>
      <c r="E167" s="32">
        <v>5.4980000000000002</v>
      </c>
      <c r="F167" s="12">
        <v>118</v>
      </c>
      <c r="G167" s="47">
        <v>1</v>
      </c>
      <c r="H167" s="48">
        <v>934406</v>
      </c>
      <c r="I167" s="5">
        <f t="shared" si="12"/>
        <v>934406</v>
      </c>
    </row>
    <row r="168" spans="1:9" ht="81" customHeight="1" x14ac:dyDescent="0.25">
      <c r="A168" s="3">
        <v>140</v>
      </c>
      <c r="B168" s="14" t="s">
        <v>152</v>
      </c>
      <c r="C168" s="15">
        <v>2018</v>
      </c>
      <c r="D168" s="47">
        <v>101340013</v>
      </c>
      <c r="E168" s="47">
        <v>2.5299999999999998</v>
      </c>
      <c r="F168" s="47">
        <v>24</v>
      </c>
      <c r="G168" s="47">
        <v>1</v>
      </c>
      <c r="H168" s="48">
        <v>165711</v>
      </c>
      <c r="I168" s="5">
        <f t="shared" si="12"/>
        <v>165711</v>
      </c>
    </row>
    <row r="169" spans="1:9" ht="90.75" customHeight="1" x14ac:dyDescent="0.25">
      <c r="A169" s="3">
        <v>141</v>
      </c>
      <c r="B169" s="14" t="s">
        <v>153</v>
      </c>
      <c r="C169" s="15">
        <v>2018</v>
      </c>
      <c r="D169" s="47">
        <v>101340014</v>
      </c>
      <c r="E169" s="47">
        <v>0.56000000000000005</v>
      </c>
      <c r="F169" s="47">
        <v>6</v>
      </c>
      <c r="G169" s="47">
        <v>1</v>
      </c>
      <c r="H169" s="48">
        <v>45241</v>
      </c>
      <c r="I169" s="5">
        <f t="shared" si="12"/>
        <v>45241</v>
      </c>
    </row>
    <row r="170" spans="1:9" ht="163.5" customHeight="1" x14ac:dyDescent="0.25">
      <c r="A170" s="3">
        <v>142</v>
      </c>
      <c r="B170" s="14" t="s">
        <v>154</v>
      </c>
      <c r="C170" s="15">
        <v>2018</v>
      </c>
      <c r="D170" s="47">
        <v>101340015</v>
      </c>
      <c r="E170" s="47">
        <v>2.105</v>
      </c>
      <c r="F170" s="47">
        <v>43</v>
      </c>
      <c r="G170" s="47">
        <v>1</v>
      </c>
      <c r="H170" s="48">
        <v>276058</v>
      </c>
      <c r="I170" s="5">
        <f t="shared" si="12"/>
        <v>276058</v>
      </c>
    </row>
    <row r="171" spans="1:9" ht="83.25" customHeight="1" x14ac:dyDescent="0.25">
      <c r="A171" s="3">
        <v>143</v>
      </c>
      <c r="B171" s="14" t="s">
        <v>155</v>
      </c>
      <c r="C171" s="15">
        <v>2018</v>
      </c>
      <c r="D171" s="47">
        <v>101320016</v>
      </c>
      <c r="E171" s="47">
        <v>1.18</v>
      </c>
      <c r="F171" s="47">
        <v>18</v>
      </c>
      <c r="G171" s="47">
        <v>1</v>
      </c>
      <c r="H171" s="48">
        <v>125498</v>
      </c>
      <c r="I171" s="5">
        <f t="shared" si="12"/>
        <v>125498</v>
      </c>
    </row>
    <row r="172" spans="1:9" ht="75" customHeight="1" x14ac:dyDescent="0.25">
      <c r="A172" s="3">
        <v>144</v>
      </c>
      <c r="B172" s="14" t="s">
        <v>156</v>
      </c>
      <c r="C172" s="15">
        <v>2018</v>
      </c>
      <c r="D172" s="47">
        <v>101340017</v>
      </c>
      <c r="E172" s="47">
        <v>0.875</v>
      </c>
      <c r="F172" s="47">
        <v>12</v>
      </c>
      <c r="G172" s="47">
        <v>1</v>
      </c>
      <c r="H172" s="48">
        <v>79570</v>
      </c>
      <c r="I172" s="5">
        <f t="shared" si="12"/>
        <v>79570</v>
      </c>
    </row>
    <row r="173" spans="1:9" ht="77.25" customHeight="1" x14ac:dyDescent="0.25">
      <c r="A173" s="3">
        <v>145</v>
      </c>
      <c r="B173" s="14" t="s">
        <v>157</v>
      </c>
      <c r="C173" s="15">
        <v>2018</v>
      </c>
      <c r="D173" s="47">
        <v>101340018</v>
      </c>
      <c r="E173" s="47">
        <v>1.4</v>
      </c>
      <c r="F173" s="47">
        <v>21</v>
      </c>
      <c r="G173" s="47">
        <v>1</v>
      </c>
      <c r="H173" s="48">
        <v>138699</v>
      </c>
      <c r="I173" s="5">
        <f t="shared" si="12"/>
        <v>138699</v>
      </c>
    </row>
    <row r="174" spans="1:9" ht="83.25" customHeight="1" x14ac:dyDescent="0.25">
      <c r="A174" s="3">
        <v>146</v>
      </c>
      <c r="B174" s="14" t="s">
        <v>158</v>
      </c>
      <c r="C174" s="15">
        <v>2019</v>
      </c>
      <c r="D174" s="47">
        <v>101340020</v>
      </c>
      <c r="E174" s="47">
        <v>0.64</v>
      </c>
      <c r="F174" s="47">
        <v>12</v>
      </c>
      <c r="G174" s="47">
        <v>1</v>
      </c>
      <c r="H174" s="48">
        <v>100101.23</v>
      </c>
      <c r="I174" s="5">
        <f t="shared" si="12"/>
        <v>100101.23</v>
      </c>
    </row>
    <row r="175" spans="1:9" ht="84" customHeight="1" x14ac:dyDescent="0.25">
      <c r="A175" s="3">
        <v>147</v>
      </c>
      <c r="B175" s="14" t="s">
        <v>159</v>
      </c>
      <c r="C175" s="15">
        <v>2019</v>
      </c>
      <c r="D175" s="47">
        <v>101340021</v>
      </c>
      <c r="E175" s="47">
        <v>0.92200000000000004</v>
      </c>
      <c r="F175" s="47">
        <v>15</v>
      </c>
      <c r="G175" s="47">
        <v>1</v>
      </c>
      <c r="H175" s="48">
        <v>116132.8</v>
      </c>
      <c r="I175" s="5">
        <f t="shared" si="12"/>
        <v>116132.8</v>
      </c>
    </row>
    <row r="176" spans="1:9" ht="109.5" customHeight="1" x14ac:dyDescent="0.25">
      <c r="A176" s="3">
        <v>148</v>
      </c>
      <c r="B176" s="14" t="s">
        <v>87</v>
      </c>
      <c r="C176" s="15">
        <v>2019</v>
      </c>
      <c r="D176" s="47">
        <v>101340022</v>
      </c>
      <c r="E176" s="47">
        <v>1.488</v>
      </c>
      <c r="F176" s="47">
        <v>21</v>
      </c>
      <c r="G176" s="47">
        <v>1</v>
      </c>
      <c r="H176" s="48">
        <v>199925.48</v>
      </c>
      <c r="I176" s="5">
        <f t="shared" si="12"/>
        <v>199925.48</v>
      </c>
    </row>
    <row r="177" spans="1:9" ht="80.25" customHeight="1" x14ac:dyDescent="0.25">
      <c r="A177" s="3">
        <v>149</v>
      </c>
      <c r="B177" s="14" t="s">
        <v>88</v>
      </c>
      <c r="C177" s="15">
        <v>2019</v>
      </c>
      <c r="D177" s="47">
        <v>101340023</v>
      </c>
      <c r="E177" s="47">
        <v>0.20499999999999999</v>
      </c>
      <c r="F177" s="47">
        <v>5</v>
      </c>
      <c r="G177" s="47">
        <v>1</v>
      </c>
      <c r="H177" s="47">
        <v>57070.64</v>
      </c>
      <c r="I177" s="5">
        <f t="shared" si="12"/>
        <v>57070.64</v>
      </c>
    </row>
    <row r="178" spans="1:9" ht="66.75" customHeight="1" x14ac:dyDescent="0.25">
      <c r="A178" s="3">
        <v>150</v>
      </c>
      <c r="B178" s="31" t="s">
        <v>89</v>
      </c>
      <c r="C178" s="15">
        <v>2019</v>
      </c>
      <c r="D178" s="47">
        <v>101340024</v>
      </c>
      <c r="E178" s="47">
        <v>0.252</v>
      </c>
      <c r="F178" s="47">
        <v>7</v>
      </c>
      <c r="G178" s="47">
        <v>1</v>
      </c>
      <c r="H178" s="47">
        <v>64769.15</v>
      </c>
      <c r="I178" s="5">
        <f t="shared" si="12"/>
        <v>64769.15</v>
      </c>
    </row>
    <row r="179" spans="1:9" ht="106.5" customHeight="1" x14ac:dyDescent="0.25">
      <c r="A179" s="3">
        <v>151</v>
      </c>
      <c r="B179" s="14" t="s">
        <v>160</v>
      </c>
      <c r="C179" s="47">
        <v>2020</v>
      </c>
      <c r="D179" s="47">
        <v>101340025</v>
      </c>
      <c r="E179" s="47">
        <v>0.308</v>
      </c>
      <c r="F179" s="47">
        <v>10</v>
      </c>
      <c r="G179" s="47">
        <v>1</v>
      </c>
      <c r="H179" s="48">
        <v>80510</v>
      </c>
      <c r="I179" s="5">
        <f t="shared" si="12"/>
        <v>80510</v>
      </c>
    </row>
    <row r="180" spans="1:9" ht="88.5" customHeight="1" x14ac:dyDescent="0.25">
      <c r="A180" s="3">
        <v>152</v>
      </c>
      <c r="B180" s="14" t="s">
        <v>161</v>
      </c>
      <c r="C180" s="47">
        <v>2020</v>
      </c>
      <c r="D180" s="47">
        <v>101340026</v>
      </c>
      <c r="E180" s="32">
        <v>0.61099999999999999</v>
      </c>
      <c r="F180" s="12">
        <v>10</v>
      </c>
      <c r="G180" s="47">
        <v>1</v>
      </c>
      <c r="H180" s="48">
        <v>116231</v>
      </c>
      <c r="I180" s="5">
        <f t="shared" si="12"/>
        <v>116231</v>
      </c>
    </row>
    <row r="181" spans="1:9" ht="111.75" customHeight="1" x14ac:dyDescent="0.25">
      <c r="A181" s="3">
        <v>153</v>
      </c>
      <c r="B181" s="31" t="s">
        <v>162</v>
      </c>
      <c r="C181" s="15">
        <v>2024</v>
      </c>
      <c r="D181" s="47">
        <v>101340032</v>
      </c>
      <c r="E181" s="47">
        <v>0.59699999999999998</v>
      </c>
      <c r="F181" s="47">
        <v>16</v>
      </c>
      <c r="G181" s="47">
        <v>1</v>
      </c>
      <c r="H181" s="48">
        <v>63626</v>
      </c>
      <c r="I181" s="5">
        <f t="shared" si="12"/>
        <v>63626</v>
      </c>
    </row>
    <row r="182" spans="1:9" ht="75" customHeight="1" x14ac:dyDescent="0.25">
      <c r="A182" s="3">
        <v>154</v>
      </c>
      <c r="B182" s="31" t="s">
        <v>90</v>
      </c>
      <c r="C182" s="33">
        <v>2021</v>
      </c>
      <c r="D182" s="25">
        <v>101340034</v>
      </c>
      <c r="E182" s="25">
        <v>8.0000000000000002E-3</v>
      </c>
      <c r="F182" s="25">
        <v>4</v>
      </c>
      <c r="G182" s="47">
        <v>1</v>
      </c>
      <c r="H182" s="48">
        <v>4900</v>
      </c>
      <c r="I182" s="5">
        <f t="shared" si="12"/>
        <v>4900</v>
      </c>
    </row>
    <row r="183" spans="1:9" ht="99" customHeight="1" x14ac:dyDescent="0.25">
      <c r="A183" s="3">
        <v>155</v>
      </c>
      <c r="B183" s="31" t="s">
        <v>163</v>
      </c>
      <c r="C183" s="33">
        <v>2021</v>
      </c>
      <c r="D183" s="25">
        <v>101340036</v>
      </c>
      <c r="E183" s="34">
        <v>0.34</v>
      </c>
      <c r="F183" s="52">
        <v>11</v>
      </c>
      <c r="G183" s="47">
        <v>1</v>
      </c>
      <c r="H183" s="48">
        <v>43866</v>
      </c>
      <c r="I183" s="5">
        <f t="shared" si="12"/>
        <v>43866</v>
      </c>
    </row>
    <row r="184" spans="1:9" ht="80.25" customHeight="1" x14ac:dyDescent="0.25">
      <c r="A184" s="3">
        <v>156</v>
      </c>
      <c r="B184" s="31" t="s">
        <v>91</v>
      </c>
      <c r="C184" s="33">
        <v>2021</v>
      </c>
      <c r="D184" s="25">
        <v>101340037</v>
      </c>
      <c r="E184" s="25">
        <v>0.97199999999999998</v>
      </c>
      <c r="F184" s="25">
        <v>15</v>
      </c>
      <c r="G184" s="47">
        <v>1</v>
      </c>
      <c r="H184" s="48">
        <v>91171</v>
      </c>
      <c r="I184" s="5">
        <f t="shared" si="12"/>
        <v>91171</v>
      </c>
    </row>
    <row r="185" spans="1:9" ht="137.25" customHeight="1" x14ac:dyDescent="0.25">
      <c r="A185" s="3">
        <v>157</v>
      </c>
      <c r="B185" s="31" t="s">
        <v>99</v>
      </c>
      <c r="C185" s="33">
        <v>2021</v>
      </c>
      <c r="D185" s="25">
        <v>101340039</v>
      </c>
      <c r="E185" s="25">
        <v>0.23400000000000001</v>
      </c>
      <c r="F185" s="25">
        <v>13</v>
      </c>
      <c r="G185" s="47">
        <v>1</v>
      </c>
      <c r="H185" s="48">
        <v>46565</v>
      </c>
      <c r="I185" s="5">
        <f t="shared" si="12"/>
        <v>46565</v>
      </c>
    </row>
    <row r="186" spans="1:9" ht="65.25" customHeight="1" x14ac:dyDescent="0.25">
      <c r="A186" s="3">
        <v>158</v>
      </c>
      <c r="B186" s="31" t="s">
        <v>92</v>
      </c>
      <c r="C186" s="33">
        <v>2021</v>
      </c>
      <c r="D186" s="25">
        <v>101340040</v>
      </c>
      <c r="E186" s="25">
        <v>0.189</v>
      </c>
      <c r="F186" s="25">
        <v>7</v>
      </c>
      <c r="G186" s="47">
        <v>1</v>
      </c>
      <c r="H186" s="48">
        <v>27519</v>
      </c>
      <c r="I186" s="5">
        <f t="shared" si="12"/>
        <v>27519</v>
      </c>
    </row>
    <row r="187" spans="1:9" ht="65.25" customHeight="1" x14ac:dyDescent="0.25">
      <c r="A187" s="3">
        <v>159</v>
      </c>
      <c r="B187" s="31" t="s">
        <v>93</v>
      </c>
      <c r="C187" s="33">
        <v>2021</v>
      </c>
      <c r="D187" s="25">
        <v>101340041</v>
      </c>
      <c r="E187" s="25">
        <v>0.16800000000000001</v>
      </c>
      <c r="F187" s="25">
        <v>6</v>
      </c>
      <c r="G187" s="47">
        <v>1</v>
      </c>
      <c r="H187" s="48">
        <v>24140</v>
      </c>
      <c r="I187" s="5">
        <f t="shared" si="12"/>
        <v>24140</v>
      </c>
    </row>
    <row r="188" spans="1:9" ht="52.5" customHeight="1" x14ac:dyDescent="0.25">
      <c r="A188" s="3">
        <v>160</v>
      </c>
      <c r="B188" s="31" t="s">
        <v>94</v>
      </c>
      <c r="C188" s="33">
        <v>2024</v>
      </c>
      <c r="D188" s="25">
        <v>101340177</v>
      </c>
      <c r="E188" s="25">
        <v>0</v>
      </c>
      <c r="F188" s="25"/>
      <c r="G188" s="47">
        <v>1</v>
      </c>
      <c r="H188" s="48">
        <v>7706.2</v>
      </c>
      <c r="I188" s="5">
        <f t="shared" si="12"/>
        <v>7706.2</v>
      </c>
    </row>
    <row r="189" spans="1:9" ht="55.5" customHeight="1" x14ac:dyDescent="0.25">
      <c r="A189" s="3">
        <v>161</v>
      </c>
      <c r="B189" s="31" t="s">
        <v>96</v>
      </c>
      <c r="C189" s="33">
        <v>2024</v>
      </c>
      <c r="D189" s="25">
        <v>101340179</v>
      </c>
      <c r="E189" s="25">
        <v>0</v>
      </c>
      <c r="F189" s="25"/>
      <c r="G189" s="47">
        <v>1</v>
      </c>
      <c r="H189" s="48">
        <v>7706.2</v>
      </c>
      <c r="I189" s="5">
        <f t="shared" si="12"/>
        <v>7706.2</v>
      </c>
    </row>
    <row r="190" spans="1:9" ht="58.5" customHeight="1" x14ac:dyDescent="0.25">
      <c r="A190" s="3">
        <v>162</v>
      </c>
      <c r="B190" s="31" t="s">
        <v>97</v>
      </c>
      <c r="C190" s="33">
        <v>2024</v>
      </c>
      <c r="D190" s="25">
        <v>101340180</v>
      </c>
      <c r="E190" s="25">
        <v>0</v>
      </c>
      <c r="F190" s="25"/>
      <c r="G190" s="47">
        <v>1</v>
      </c>
      <c r="H190" s="48">
        <v>7706.2</v>
      </c>
      <c r="I190" s="5">
        <f t="shared" si="12"/>
        <v>7706.2</v>
      </c>
    </row>
    <row r="191" spans="1:9" ht="62.25" customHeight="1" x14ac:dyDescent="0.25">
      <c r="A191" s="3">
        <v>163</v>
      </c>
      <c r="B191" s="31" t="s">
        <v>164</v>
      </c>
      <c r="C191" s="33">
        <v>2024</v>
      </c>
      <c r="D191" s="25">
        <v>101340181</v>
      </c>
      <c r="E191" s="25">
        <v>0.245</v>
      </c>
      <c r="F191" s="25">
        <v>5</v>
      </c>
      <c r="G191" s="47">
        <v>1</v>
      </c>
      <c r="H191" s="48">
        <v>7706.2</v>
      </c>
      <c r="I191" s="5">
        <f t="shared" si="12"/>
        <v>7706.2</v>
      </c>
    </row>
    <row r="192" spans="1:9" ht="64.5" customHeight="1" x14ac:dyDescent="0.25">
      <c r="A192" s="3">
        <v>164</v>
      </c>
      <c r="B192" s="31" t="s">
        <v>98</v>
      </c>
      <c r="C192" s="33">
        <v>2024</v>
      </c>
      <c r="D192" s="25">
        <v>101340183</v>
      </c>
      <c r="E192" s="25">
        <v>0</v>
      </c>
      <c r="F192" s="25">
        <v>25</v>
      </c>
      <c r="G192" s="47">
        <v>1</v>
      </c>
      <c r="H192" s="48">
        <v>53521</v>
      </c>
      <c r="I192" s="5">
        <f t="shared" si="12"/>
        <v>53521</v>
      </c>
    </row>
    <row r="193" spans="1:9" ht="79.5" customHeight="1" x14ac:dyDescent="0.25">
      <c r="A193" s="3">
        <v>165</v>
      </c>
      <c r="B193" s="57" t="s">
        <v>182</v>
      </c>
      <c r="C193" s="33">
        <v>2024</v>
      </c>
      <c r="D193" s="25">
        <v>101340195</v>
      </c>
      <c r="E193" s="25">
        <v>0.52300000000000002</v>
      </c>
      <c r="F193" s="25">
        <v>7</v>
      </c>
      <c r="G193" s="58">
        <v>1</v>
      </c>
      <c r="H193" s="6">
        <v>46409</v>
      </c>
      <c r="I193" s="5">
        <f t="shared" si="12"/>
        <v>46409</v>
      </c>
    </row>
    <row r="194" spans="1:9" ht="82.5" customHeight="1" x14ac:dyDescent="0.25">
      <c r="A194" s="3">
        <v>166</v>
      </c>
      <c r="B194" s="57" t="s">
        <v>183</v>
      </c>
      <c r="C194" s="33">
        <v>2024</v>
      </c>
      <c r="D194" s="25">
        <v>101340197</v>
      </c>
      <c r="E194" s="25"/>
      <c r="F194" s="25">
        <v>14</v>
      </c>
      <c r="G194" s="58">
        <v>1</v>
      </c>
      <c r="H194" s="6">
        <v>29058</v>
      </c>
      <c r="I194" s="5">
        <f t="shared" si="12"/>
        <v>29058</v>
      </c>
    </row>
    <row r="195" spans="1:9" s="59" customFormat="1" x14ac:dyDescent="0.25">
      <c r="A195" s="20"/>
      <c r="B195" s="17" t="s">
        <v>1</v>
      </c>
      <c r="C195" s="20"/>
      <c r="D195" s="20"/>
      <c r="E195" s="27">
        <f>SUM(E159:E194)</f>
        <v>30.593</v>
      </c>
      <c r="F195" s="49">
        <f>SUM(F159:F194)</f>
        <v>617</v>
      </c>
      <c r="G195" s="49">
        <f t="shared" ref="G195:I195" si="13">SUM(G159:G194)</f>
        <v>36</v>
      </c>
      <c r="H195" s="27">
        <f t="shared" si="13"/>
        <v>4193338.3000000007</v>
      </c>
      <c r="I195" s="27">
        <f t="shared" si="13"/>
        <v>4193338.3000000007</v>
      </c>
    </row>
    <row r="196" spans="1:9" s="21" customFormat="1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s="21" customFormat="1" x14ac:dyDescent="0.25">
      <c r="A197" s="20"/>
      <c r="B197" s="17" t="s">
        <v>15</v>
      </c>
      <c r="C197" s="20"/>
      <c r="D197" s="20"/>
      <c r="E197" s="27">
        <f t="shared" ref="E197:G197" si="14">SUM(E195+E157+E141+E125+E103+E97+E90+E79+E70+E50+E42+E25+E21+E112)</f>
        <v>228.69699999999997</v>
      </c>
      <c r="F197" s="49">
        <f t="shared" si="14"/>
        <v>3026</v>
      </c>
      <c r="G197" s="49">
        <f t="shared" si="14"/>
        <v>118</v>
      </c>
      <c r="H197" s="27"/>
      <c r="I197" s="27">
        <f>SUM(I195+I157+I141+I125+I103+I97+I90+I79+I70+I50+I42+I25+I21+I112)</f>
        <v>16158313.423600003</v>
      </c>
    </row>
    <row r="198" spans="1:9" x14ac:dyDescent="0.25">
      <c r="B198" s="19" t="s">
        <v>190</v>
      </c>
      <c r="F198" t="s">
        <v>191</v>
      </c>
    </row>
  </sheetData>
  <mergeCells count="18">
    <mergeCell ref="F1:I1"/>
    <mergeCell ref="A51:I51"/>
    <mergeCell ref="A3:I3"/>
    <mergeCell ref="A4:I4"/>
    <mergeCell ref="A2:I2"/>
    <mergeCell ref="A6:I6"/>
    <mergeCell ref="A22:I22"/>
    <mergeCell ref="A26:I26"/>
    <mergeCell ref="A43:I43"/>
    <mergeCell ref="A126:I126"/>
    <mergeCell ref="A142:I142"/>
    <mergeCell ref="A158:I158"/>
    <mergeCell ref="A71:I71"/>
    <mergeCell ref="A80:I80"/>
    <mergeCell ref="A91:I91"/>
    <mergeCell ref="A98:I98"/>
    <mergeCell ref="A104:I104"/>
    <mergeCell ref="A113:I113"/>
  </mergeCells>
  <pageMargins left="0.11811023622047245" right="0.31496062992125984" top="0.15748031496062992" bottom="0.15748031496062992" header="0" footer="0.11811023622047245"/>
  <pageSetup paperSize="9" orientation="portrait" verticalDpi="0" r:id="rId1"/>
  <rowBreaks count="1" manualBreakCount="1">
    <brk id="14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Світиль</vt:lpstr>
      <vt:lpstr>Світиль!Область_печати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2024-07-03T08:02:32Z</dcterms:modified>
</cp:coreProperties>
</file>